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<sst xmlns="http://schemas.openxmlformats.org/spreadsheetml/2006/main" count="147" uniqueCount="92">
  <si>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</si>
  <si>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</si>
  <si>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</si>
  <si>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</si>
  <si>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</si>
  <si>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</si>
  <si>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</si>
  <si>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</si>
  <si>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</si>
  <si>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</si>
  <si>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</si>
  <si>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</si>
  <si>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</si>
  <si>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</si>
  <si>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</si>
  <si>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</si>
  <si>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</si>
  <si>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</si>
  <si>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</si>
  <si>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</si>
  <si>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</si>
  <si>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</si>
  <si>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</si>
  <si>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</si>
  <si>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</si>
  <si>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</si>
  <si>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</si>
  <si>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</si>
  <si>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</si>
  <si>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</si>
  <si>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</si>
  <si>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</si>
  <si>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</si>
  <si>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</si>
  <si>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</si>
  <si>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</si>
  <si>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</si>
  <si>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</si>
  <si>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</si>
  <si>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</si>
  <si>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</si>
  <si>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</si>
  <si>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</si>
  <si>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</si>
  <si>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</si>
  <si>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</si>
  <si>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</si>
  <si>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</si>
  <si>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</si>
  <si>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</si>
  <si>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</si>
  <si>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</si>
  <si>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</si>
  <si>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</si>
  <si>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</si>
  <si>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</si>
  <si>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</si>
  <si>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</si>
  <si>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</si>
  <si>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</si>
  <si>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</si>
  <si>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</si>
  <si>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</si>
  <si>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</si>
  <si>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</si>
  <si>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</si>
  <si>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</si>
  <si>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</si>
  <si>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</si>
  <si>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</si>
  <si>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</si>
  <si>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</si>
  <si>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</si>
  <si>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</si>
  <si>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</si>
  <si>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</si>
  <si>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</si>
  <si>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</si>
  <si>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</si>
  <si>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</si>
  <si>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</si>
  <si>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</si>
  <si>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</si>
  <si>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</si>
  <si>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</si>
  <si>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</si>
  <si>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</si>
  <si>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</si>
  <si>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</si>
  <si>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</si>
  <si>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70188,12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</si>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</sst>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130" zoomScaleNormal="130" zoomScalePageLayoutView="0" workbookViewId="0" topLeftCell="A1">
      <selection activeCell="B16" sqref="B16:L16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89519.86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339989.04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294202.4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34244.28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33509.65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11542.359999999999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1">
        <v>346057.65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346057.65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0">
        <v>0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1">
        <v>83451.25</v>
      </c>
    </row>
    <row r="22" spans="1:14" s="1" customFormat="1" ht="21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15" t="s">
        <v>32</v>
      </c>
      <c r="B25" s="23" t="s">
        <v>33</v>
      </c>
      <c r="C25" s="23"/>
      <c r="D25" s="23"/>
      <c r="E25" s="23"/>
      <c r="F25" s="23"/>
      <c r="G25" s="23"/>
      <c r="H25" s="23"/>
      <c r="I25" s="26">
        <f aca="true" t="shared" si="0" ref="I25:I31">SUM(N25*12*1248.2)</f>
        <v>21119.543999999998</v>
      </c>
      <c r="J25" s="26"/>
      <c r="K25" s="25" t="s">
        <v>34</v>
      </c>
      <c r="L25" s="25"/>
      <c r="M25" s="8" t="s">
        <v>35</v>
      </c>
      <c r="N25" s="10">
        <v>1.41</v>
      </c>
    </row>
    <row r="26" spans="1:14" s="1" customFormat="1" ht="52.5" customHeight="1">
      <c r="A26" s="15" t="s">
        <v>36</v>
      </c>
      <c r="B26" s="23" t="s">
        <v>37</v>
      </c>
      <c r="C26" s="23"/>
      <c r="D26" s="23"/>
      <c r="E26" s="23"/>
      <c r="F26" s="23"/>
      <c r="G26" s="23"/>
      <c r="H26" s="23"/>
      <c r="I26" s="26">
        <f t="shared" si="0"/>
        <v>117580.43999999999</v>
      </c>
      <c r="J26" s="26"/>
      <c r="K26" s="25" t="s">
        <v>34</v>
      </c>
      <c r="L26" s="25"/>
      <c r="M26" s="8" t="s">
        <v>35</v>
      </c>
      <c r="N26" s="10">
        <v>7.85</v>
      </c>
    </row>
    <row r="27" spans="1:14" s="1" customFormat="1" ht="16.5" customHeight="1">
      <c r="A27" s="15" t="s">
        <v>38</v>
      </c>
      <c r="B27" s="23" t="s">
        <v>39</v>
      </c>
      <c r="C27" s="23"/>
      <c r="D27" s="23"/>
      <c r="E27" s="23"/>
      <c r="F27" s="23"/>
      <c r="G27" s="23"/>
      <c r="H27" s="23"/>
      <c r="I27" s="26">
        <f t="shared" si="0"/>
        <v>36247.728</v>
      </c>
      <c r="J27" s="26"/>
      <c r="K27" s="25" t="s">
        <v>40</v>
      </c>
      <c r="L27" s="25"/>
      <c r="M27" s="8" t="s">
        <v>35</v>
      </c>
      <c r="N27" s="10">
        <v>2.42</v>
      </c>
    </row>
    <row r="28" spans="1:14" s="1" customFormat="1" ht="12.75" customHeight="1">
      <c r="A28" s="15" t="s">
        <v>41</v>
      </c>
      <c r="B28" s="23" t="s">
        <v>42</v>
      </c>
      <c r="C28" s="23"/>
      <c r="D28" s="23"/>
      <c r="E28" s="23"/>
      <c r="F28" s="23"/>
      <c r="G28" s="23"/>
      <c r="H28" s="23"/>
      <c r="I28" s="26">
        <f t="shared" si="0"/>
        <v>44785.416000000005</v>
      </c>
      <c r="J28" s="26"/>
      <c r="K28" s="25" t="s">
        <v>43</v>
      </c>
      <c r="L28" s="25"/>
      <c r="M28" s="8" t="s">
        <v>35</v>
      </c>
      <c r="N28" s="10">
        <v>2.99</v>
      </c>
    </row>
    <row r="29" spans="1:14" s="1" customFormat="1" ht="56.25" customHeight="1">
      <c r="A29" s="15" t="s">
        <v>44</v>
      </c>
      <c r="B29" s="23" t="s">
        <v>45</v>
      </c>
      <c r="C29" s="23"/>
      <c r="D29" s="23"/>
      <c r="E29" s="23"/>
      <c r="F29" s="23"/>
      <c r="G29" s="23"/>
      <c r="H29" s="23"/>
      <c r="I29" s="26">
        <f t="shared" si="0"/>
        <v>16326.456000000004</v>
      </c>
      <c r="J29" s="26"/>
      <c r="K29" s="25" t="s">
        <v>43</v>
      </c>
      <c r="L29" s="25"/>
      <c r="M29" s="8" t="s">
        <v>35</v>
      </c>
      <c r="N29" s="10">
        <v>1.09</v>
      </c>
    </row>
    <row r="30" spans="1:14" s="1" customFormat="1" ht="69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f t="shared" si="0"/>
        <v>26212.2</v>
      </c>
      <c r="J30" s="26"/>
      <c r="K30" s="25" t="s">
        <v>48</v>
      </c>
      <c r="L30" s="25"/>
      <c r="M30" s="8" t="s">
        <v>35</v>
      </c>
      <c r="N30" s="10">
        <v>1.75</v>
      </c>
    </row>
    <row r="31" spans="1:14" s="1" customFormat="1" ht="12.75" customHeight="1">
      <c r="A31" s="15" t="s">
        <v>49</v>
      </c>
      <c r="B31" s="23" t="s">
        <v>50</v>
      </c>
      <c r="C31" s="23"/>
      <c r="D31" s="23"/>
      <c r="E31" s="23"/>
      <c r="F31" s="23"/>
      <c r="G31" s="23"/>
      <c r="H31" s="23"/>
      <c r="I31" s="26">
        <f t="shared" si="0"/>
        <v>33701.4</v>
      </c>
      <c r="J31" s="26"/>
      <c r="K31" s="27" t="s">
        <v>51</v>
      </c>
      <c r="L31" s="27"/>
      <c r="M31" s="8" t="s">
        <v>35</v>
      </c>
      <c r="N31" s="10">
        <v>2.25</v>
      </c>
    </row>
    <row r="32" spans="1:14" s="1" customFormat="1" ht="12.7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7">
        <v>18</v>
      </c>
      <c r="B33" s="23" t="s">
        <v>53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54</v>
      </c>
      <c r="N33" s="16">
        <v>0</v>
      </c>
    </row>
    <row r="34" spans="1:14" s="1" customFormat="1" ht="12.75" customHeight="1">
      <c r="A34" s="7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6">
        <v>0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6">
        <v>0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12</v>
      </c>
      <c r="N36" s="10">
        <v>0</v>
      </c>
    </row>
    <row r="37" spans="1:14" s="1" customFormat="1" ht="12.75" customHeight="1">
      <c r="A37" s="21" t="s">
        <v>58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8" t="s">
        <v>12</v>
      </c>
      <c r="N38" s="10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184.84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2">
        <v>84101.89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268.12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94581.51000000001</v>
      </c>
    </row>
    <row r="44" spans="1:14" s="1" customFormat="1" ht="12.75" customHeight="1">
      <c r="A44" s="21" t="s">
        <v>59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25" t="s">
        <v>61</v>
      </c>
      <c r="H45" s="25"/>
      <c r="I45" s="8" t="s">
        <v>62</v>
      </c>
      <c r="J45" s="8" t="s">
        <v>63</v>
      </c>
      <c r="K45" s="8" t="s">
        <v>64</v>
      </c>
      <c r="L45" s="8" t="s">
        <v>65</v>
      </c>
      <c r="M45" s="8" t="s">
        <v>66</v>
      </c>
      <c r="N45" s="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25" t="s">
        <v>51</v>
      </c>
      <c r="H46" s="25"/>
      <c r="I46" s="8" t="s">
        <v>68</v>
      </c>
      <c r="J46" s="8" t="s">
        <v>69</v>
      </c>
      <c r="K46" s="8" t="s">
        <v>68</v>
      </c>
      <c r="L46" s="8" t="s">
        <v>68</v>
      </c>
      <c r="M46" s="8" t="s">
        <v>68</v>
      </c>
      <c r="N46" s="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25" t="s">
        <v>12</v>
      </c>
      <c r="H47" s="25"/>
      <c r="I47" s="10">
        <v>41832.6</v>
      </c>
      <c r="J47" s="11">
        <v>215426.63</v>
      </c>
      <c r="K47" s="10">
        <v>88804.03</v>
      </c>
      <c r="L47" s="10">
        <v>28484.92</v>
      </c>
      <c r="M47" s="10">
        <v>61455.12</v>
      </c>
      <c r="N47" s="10">
        <v>157174.84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41095.2</v>
      </c>
      <c r="J48" s="10">
        <v>210862.11</v>
      </c>
      <c r="K48" s="10">
        <v>86395.69</v>
      </c>
      <c r="L48" s="10">
        <v>27783.879999999997</v>
      </c>
      <c r="M48" s="10">
        <v>59670.95</v>
      </c>
      <c r="N48" s="10">
        <v>156890.69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6601.95</v>
      </c>
      <c r="J49" s="10">
        <v>46544.79</v>
      </c>
      <c r="K49" s="10">
        <v>9237.26</v>
      </c>
      <c r="L49" s="10">
        <v>2342.19</v>
      </c>
      <c r="M49" s="10">
        <v>5849.35</v>
      </c>
      <c r="N49" s="10">
        <v>24005.97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1" t="s">
        <v>75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7">
        <v>34</v>
      </c>
      <c r="B52" s="23" t="s">
        <v>53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54</v>
      </c>
      <c r="N52" s="16">
        <v>0</v>
      </c>
    </row>
    <row r="53" spans="1:14" s="1" customFormat="1" ht="12.75" customHeight="1">
      <c r="A53" s="7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6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6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12</v>
      </c>
      <c r="N55" s="10">
        <v>0</v>
      </c>
    </row>
    <row r="56" spans="1:14" s="1" customFormat="1" ht="12.75" customHeight="1">
      <c r="A56" s="21" t="s">
        <v>76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7">
        <v>38</v>
      </c>
      <c r="B57" s="23" t="s">
        <v>77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54</v>
      </c>
      <c r="N57" s="16">
        <v>0</v>
      </c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6">
        <v>4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12</v>
      </c>
      <c r="N59" s="17" t="s">
        <v>90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8" t="s">
        <v>12</v>
      </c>
      <c r="N60" s="12">
        <v>0</v>
      </c>
    </row>
    <row r="61" s="1" customFormat="1" ht="12.75" customHeight="1"/>
    <row r="62" spans="1:14" s="1" customFormat="1" ht="24.75" customHeight="1">
      <c r="A62" s="28" t="s">
        <v>81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="1" customFormat="1" ht="12.75" customHeight="1"/>
    <row r="64" spans="1:14" ht="12.75" customHeight="1">
      <c r="A64"/>
      <c r="B64" s="29" t="s">
        <v>82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">
        <v>68377.68000000001</v>
      </c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205301.49</v>
      </c>
      <c r="N67"/>
    </row>
    <row r="68" spans="1:13" ht="12.75" customHeight="1">
      <c r="A68" s="31" t="s">
        <v>85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">
        <v>197535.22</v>
      </c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7766.27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129157.54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/>
    </row>
    <row r="72" spans="1:13" ht="12.75" customHeight="1">
      <c r="A72" s="31" t="s">
        <v>91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438</v>
      </c>
    </row>
    <row r="73" spans="1:13" ht="12.75" customHeight="1">
      <c r="A73" s="31" t="s">
        <v>89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">
        <f>SUM(M72)</f>
        <v>438</v>
      </c>
    </row>
  </sheetData>
  <sheetProtection selectLockedCells="1" selectUnlockedCells="1"/>
  <mergeCells count="93">
    <mergeCell ref="A73:L73"/>
    <mergeCell ref="A68:L68"/>
    <mergeCell ref="A69:L69"/>
    <mergeCell ref="A70:L70"/>
    <mergeCell ref="A71:L71"/>
    <mergeCell ref="A72:L72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2024-03-12T08:23:27Z</dcterms:modified>
  <cp:category/>
  <cp:version/>
  <cp:contentType/>
  <cp:contentStatus/>
</cp:coreProperties>
</file>