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<sst xmlns="http://schemas.openxmlformats.org/spreadsheetml/2006/main" count="155" uniqueCount="99">
  <si>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</si>
  <si>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</si>
  <si>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175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</si>
  <si>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</si>
  <si>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</si>
  <si>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</si>
  <si>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</si>
  <si>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</si>
  <si>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</si>
  <si>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</si>
  <si>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</si>
  <si>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</si>
  <si>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</si>
  <si>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</si>
  <si>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</si>
  <si>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</si>
  <si>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</si>
  <si>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</si>
  <si>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</si>
  <si>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</si>
  <si>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</si>
  <si>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</si>
  <si>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</si>
  <si>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</si>
  <si>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</si>
  <si>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</si>
  <si>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</si>
  <si>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</si>
  <si>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</si>
  <si>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</si>
  <si>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</si>
  <si>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</si>
  <si>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</si>
  <si>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</si>
  <si>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</si>
  <si>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</si>
  <si>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</si>
  <si>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</si>
  <si>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</si>
  <si>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</si>
  <si>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</si>
  <si>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</si>
  <si>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</si>
  <si>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</si>
  <si>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</si>
  <si>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</si>
  <si>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</si>
  <si>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</si>
  <si>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</si>
  <si>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</si>
  <si>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</si>
  <si>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</si>
  <si>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</si>
  <si>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</si>
  <si>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</si>
  <si>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</si>
  <si>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</si>
  <si>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</si>
  <si>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</si>
  <si>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</si>
  <si>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</si>
  <si>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</si>
  <si>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</si>
  <si>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</si>
  <si>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</si>
  <si>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</si>
  <si>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</si>
  <si>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</si>
  <si>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</si>
  <si>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</si>
  <si>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</si>
  <si>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</si>
  <si>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</si>
  <si>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</si>
  <si>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</si>
  <si>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</si>
  <si>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</si>
  <si>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</si>
  <si>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</si>
  <si>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</si>
  <si>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</si>
  <si>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</si>
  <si>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</si>
  <si>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</si>
  <si>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</si>
  <si>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Итого расходы по статье "Текущий ремонт" за 2023 год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</si>
  <si>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</si>
  <si>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</si>
  <si>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</si>
  <si>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</si>
  <si>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</si>
  <si>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циркуляционного насоса</t>
  </si>
  <si>
    <t xml:space="preserve">           - Замена светильников в количестве 3-х штук</t>
  </si>
  <si>
    <t xml:space="preserve">           - Замена уличного светильника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</si>
  <si>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</si>
  <si>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Замена лампы</t>
  </si>
  <si>
    <t xml:space="preserve">           - Замена вводного приварного крана подачи теплоносителя со сварочными работами</t>
  </si>
  <si>
    <t xml:space="preserve">           - Устройство системы сброса с аварийных клапанов</t>
  </si>
  <si>
    <t>55544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</si>
</sst>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30" zoomScaleNormal="130" zoomScalePageLayoutView="0" workbookViewId="0" topLeftCell="A1">
      <selection activeCell="B11" sqref="B11:L11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140.92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359963.02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687297.28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1">
        <v>558742.95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65036.11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63640.82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23363.309999999998</v>
      </c>
    </row>
    <row r="17" spans="1:14" s="1" customFormat="1" ht="12.75" customHeight="1">
      <c r="A17" s="7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12</v>
      </c>
      <c r="N17" s="14">
        <v>40154.91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1">
        <v>705323.81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1">
        <v>705323.81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221.84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12</v>
      </c>
      <c r="N22" s="11">
        <v>341936.49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33</v>
      </c>
      <c r="B26" s="23" t="s">
        <v>34</v>
      </c>
      <c r="C26" s="23"/>
      <c r="D26" s="23"/>
      <c r="E26" s="23"/>
      <c r="F26" s="23"/>
      <c r="G26" s="23"/>
      <c r="H26" s="23"/>
      <c r="I26" s="26">
        <f aca="true" t="shared" si="0" ref="I26:I32">SUM(N26*12*2311.9)</f>
        <v>39117.348</v>
      </c>
      <c r="J26" s="26"/>
      <c r="K26" s="25" t="s">
        <v>35</v>
      </c>
      <c r="L26" s="25"/>
      <c r="M26" s="8" t="s">
        <v>36</v>
      </c>
      <c r="N26" s="10">
        <v>1.41</v>
      </c>
    </row>
    <row r="27" spans="1:14" s="1" customFormat="1" ht="52.5" customHeight="1">
      <c r="A27" s="15" t="s">
        <v>37</v>
      </c>
      <c r="B27" s="23" t="s">
        <v>38</v>
      </c>
      <c r="C27" s="23"/>
      <c r="D27" s="23"/>
      <c r="E27" s="23"/>
      <c r="F27" s="23"/>
      <c r="G27" s="23"/>
      <c r="H27" s="23"/>
      <c r="I27" s="26">
        <f t="shared" si="0"/>
        <v>217780.97999999998</v>
      </c>
      <c r="J27" s="26"/>
      <c r="K27" s="25" t="s">
        <v>35</v>
      </c>
      <c r="L27" s="25"/>
      <c r="M27" s="8" t="s">
        <v>36</v>
      </c>
      <c r="N27" s="10">
        <v>7.85</v>
      </c>
    </row>
    <row r="28" spans="1:14" s="1" customFormat="1" ht="16.5" customHeight="1">
      <c r="A28" s="15" t="s">
        <v>39</v>
      </c>
      <c r="B28" s="23" t="s">
        <v>40</v>
      </c>
      <c r="C28" s="23"/>
      <c r="D28" s="23"/>
      <c r="E28" s="23"/>
      <c r="F28" s="23"/>
      <c r="G28" s="23"/>
      <c r="H28" s="23"/>
      <c r="I28" s="26">
        <f t="shared" si="0"/>
        <v>67137.576</v>
      </c>
      <c r="J28" s="26"/>
      <c r="K28" s="25" t="s">
        <v>41</v>
      </c>
      <c r="L28" s="25"/>
      <c r="M28" s="8" t="s">
        <v>36</v>
      </c>
      <c r="N28" s="10">
        <v>2.42</v>
      </c>
    </row>
    <row r="29" spans="1:14" s="1" customFormat="1" ht="12.75" customHeight="1">
      <c r="A29" s="15" t="s">
        <v>42</v>
      </c>
      <c r="B29" s="23" t="s">
        <v>43</v>
      </c>
      <c r="C29" s="23"/>
      <c r="D29" s="23"/>
      <c r="E29" s="23"/>
      <c r="F29" s="23"/>
      <c r="G29" s="23"/>
      <c r="H29" s="23"/>
      <c r="I29" s="26">
        <f t="shared" si="0"/>
        <v>82950.97200000001</v>
      </c>
      <c r="J29" s="26"/>
      <c r="K29" s="25" t="s">
        <v>44</v>
      </c>
      <c r="L29" s="25"/>
      <c r="M29" s="8" t="s">
        <v>36</v>
      </c>
      <c r="N29" s="10">
        <v>2.99</v>
      </c>
    </row>
    <row r="30" spans="1:14" s="1" customFormat="1" ht="56.25" customHeight="1">
      <c r="A30" s="15" t="s">
        <v>45</v>
      </c>
      <c r="B30" s="23" t="s">
        <v>46</v>
      </c>
      <c r="C30" s="23"/>
      <c r="D30" s="23"/>
      <c r="E30" s="23"/>
      <c r="F30" s="23"/>
      <c r="G30" s="23"/>
      <c r="H30" s="23"/>
      <c r="I30" s="26">
        <f t="shared" si="0"/>
        <v>30239.652000000006</v>
      </c>
      <c r="J30" s="26"/>
      <c r="K30" s="25" t="s">
        <v>44</v>
      </c>
      <c r="L30" s="25"/>
      <c r="M30" s="8" t="s">
        <v>36</v>
      </c>
      <c r="N30" s="10">
        <v>1.09</v>
      </c>
    </row>
    <row r="31" spans="1:14" s="1" customFormat="1" ht="69" customHeight="1">
      <c r="A31" s="15" t="s">
        <v>47</v>
      </c>
      <c r="B31" s="23" t="s">
        <v>48</v>
      </c>
      <c r="C31" s="23"/>
      <c r="D31" s="23"/>
      <c r="E31" s="23"/>
      <c r="F31" s="23"/>
      <c r="G31" s="23"/>
      <c r="H31" s="23"/>
      <c r="I31" s="26">
        <f t="shared" si="0"/>
        <v>48549.9</v>
      </c>
      <c r="J31" s="26"/>
      <c r="K31" s="25" t="s">
        <v>49</v>
      </c>
      <c r="L31" s="25"/>
      <c r="M31" s="8" t="s">
        <v>36</v>
      </c>
      <c r="N31" s="10">
        <v>1.75</v>
      </c>
    </row>
    <row r="32" spans="1:14" s="1" customFormat="1" ht="12.75" customHeight="1">
      <c r="A32" s="15" t="s">
        <v>50</v>
      </c>
      <c r="B32" s="23" t="s">
        <v>51</v>
      </c>
      <c r="C32" s="23"/>
      <c r="D32" s="23"/>
      <c r="E32" s="23"/>
      <c r="F32" s="23"/>
      <c r="G32" s="23"/>
      <c r="H32" s="23"/>
      <c r="I32" s="26">
        <f t="shared" si="0"/>
        <v>62421.3</v>
      </c>
      <c r="J32" s="26"/>
      <c r="K32" s="27" t="s">
        <v>52</v>
      </c>
      <c r="L32" s="27"/>
      <c r="M32" s="8" t="s">
        <v>36</v>
      </c>
      <c r="N32" s="10">
        <v>2.25</v>
      </c>
    </row>
    <row r="33" spans="1:14" s="1" customFormat="1" ht="12.75" customHeight="1">
      <c r="A33" s="21" t="s">
        <v>53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19</v>
      </c>
      <c r="B34" s="23" t="s">
        <v>54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55</v>
      </c>
      <c r="N34" s="16">
        <v>1</v>
      </c>
    </row>
    <row r="35" spans="1:14" s="1" customFormat="1" ht="12.75" customHeight="1">
      <c r="A35" s="7">
        <v>20</v>
      </c>
      <c r="B35" s="23" t="s">
        <v>56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55</v>
      </c>
      <c r="N35" s="16">
        <v>1</v>
      </c>
    </row>
    <row r="36" spans="1:14" s="1" customFormat="1" ht="12.75" customHeight="1">
      <c r="A36" s="7">
        <v>21</v>
      </c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55</v>
      </c>
      <c r="N36" s="16">
        <v>0</v>
      </c>
    </row>
    <row r="37" spans="1:14" s="1" customFormat="1" ht="12.75" customHeight="1">
      <c r="A37" s="7">
        <v>22</v>
      </c>
      <c r="B37" s="23" t="s">
        <v>58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12</v>
      </c>
      <c r="N37" s="10">
        <v>0</v>
      </c>
    </row>
    <row r="38" spans="1:14" s="1" customFormat="1" ht="12.75" customHeight="1">
      <c r="A38" s="21" t="s">
        <v>59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12</v>
      </c>
      <c r="N39" s="10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12</v>
      </c>
      <c r="N40" s="10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2">
        <v>487295.87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0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0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12</v>
      </c>
      <c r="N44" s="12">
        <v>548289.47</v>
      </c>
    </row>
    <row r="45" spans="1:14" s="1" customFormat="1" ht="12.75" customHeight="1">
      <c r="A45" s="21" t="s">
        <v>60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25" t="s">
        <v>62</v>
      </c>
      <c r="H46" s="25"/>
      <c r="I46" s="8" t="s">
        <v>63</v>
      </c>
      <c r="J46" s="8" t="s">
        <v>64</v>
      </c>
      <c r="K46" s="8" t="s">
        <v>65</v>
      </c>
      <c r="L46" s="8" t="s">
        <v>66</v>
      </c>
      <c r="M46" s="8" t="s">
        <v>67</v>
      </c>
      <c r="N46" s="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25" t="s">
        <v>52</v>
      </c>
      <c r="H47" s="25"/>
      <c r="I47" s="8" t="s">
        <v>69</v>
      </c>
      <c r="J47" s="8" t="s">
        <v>70</v>
      </c>
      <c r="K47" s="8" t="s">
        <v>69</v>
      </c>
      <c r="L47" s="8" t="s">
        <v>69</v>
      </c>
      <c r="M47" s="8" t="s">
        <v>69</v>
      </c>
      <c r="N47" s="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25" t="s">
        <v>12</v>
      </c>
      <c r="H48" s="25"/>
      <c r="I48" s="10">
        <v>78203.43</v>
      </c>
      <c r="J48" s="11">
        <v>747265.06</v>
      </c>
      <c r="K48" s="10">
        <v>271631.14</v>
      </c>
      <c r="L48" s="10">
        <v>65185.439999999995</v>
      </c>
      <c r="M48" s="10">
        <v>151096.74000000002</v>
      </c>
      <c r="N48" s="10">
        <v>146831.99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25" t="s">
        <v>12</v>
      </c>
      <c r="H49" s="25"/>
      <c r="I49" s="10">
        <v>75669.09</v>
      </c>
      <c r="J49" s="10">
        <v>732751.34</v>
      </c>
      <c r="K49" s="10">
        <v>241484.62</v>
      </c>
      <c r="L49" s="10">
        <v>59461.9</v>
      </c>
      <c r="M49" s="10">
        <v>136052.58</v>
      </c>
      <c r="N49" s="10">
        <v>153800.67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25" t="s">
        <v>12</v>
      </c>
      <c r="H50" s="25"/>
      <c r="I50" s="10">
        <v>19727.43</v>
      </c>
      <c r="J50" s="10">
        <v>355835.13</v>
      </c>
      <c r="K50" s="10">
        <v>63476.45</v>
      </c>
      <c r="L50" s="10">
        <v>13651.109999999999</v>
      </c>
      <c r="M50" s="10">
        <v>30966.98</v>
      </c>
      <c r="N50" s="10">
        <v>64632.37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25" t="s">
        <v>12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76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35</v>
      </c>
      <c r="B53" s="23" t="s">
        <v>54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55</v>
      </c>
      <c r="N53" s="16">
        <v>2</v>
      </c>
    </row>
    <row r="54" spans="1:14" s="1" customFormat="1" ht="12.75" customHeight="1">
      <c r="A54" s="7">
        <v>36</v>
      </c>
      <c r="B54" s="23" t="s">
        <v>56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55</v>
      </c>
      <c r="N54" s="16">
        <v>2</v>
      </c>
    </row>
    <row r="55" spans="1:14" s="1" customFormat="1" ht="12.75" customHeight="1">
      <c r="A55" s="7">
        <v>37</v>
      </c>
      <c r="B55" s="23" t="s">
        <v>57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55</v>
      </c>
      <c r="N55" s="16">
        <v>0</v>
      </c>
    </row>
    <row r="56" spans="1:14" s="1" customFormat="1" ht="12.75" customHeight="1">
      <c r="A56" s="7">
        <v>38</v>
      </c>
      <c r="B56" s="23" t="s">
        <v>58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12</v>
      </c>
      <c r="N56" s="10">
        <v>0</v>
      </c>
    </row>
    <row r="57" spans="1:14" s="1" customFormat="1" ht="12.75" customHeight="1">
      <c r="A57" s="21" t="s">
        <v>77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39</v>
      </c>
      <c r="B58" s="23" t="s">
        <v>78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55</v>
      </c>
      <c r="N58" s="16">
        <v>0</v>
      </c>
    </row>
    <row r="59" spans="1:14" s="1" customFormat="1" ht="12.75" customHeight="1">
      <c r="A59" s="7">
        <v>40</v>
      </c>
      <c r="B59" s="23" t="s">
        <v>79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55</v>
      </c>
      <c r="N59" s="16">
        <v>3</v>
      </c>
    </row>
    <row r="60" spans="1:14" s="1" customFormat="1" ht="12.75" customHeight="1">
      <c r="A60" s="7">
        <v>41</v>
      </c>
      <c r="B60" s="23" t="s">
        <v>80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12</v>
      </c>
      <c r="N60" s="17" t="s">
        <v>98</v>
      </c>
    </row>
    <row r="61" spans="1:14" s="1" customFormat="1" ht="12.75" customHeight="1">
      <c r="A61" s="7">
        <v>42</v>
      </c>
      <c r="B61" s="23" t="s">
        <v>81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8" t="s">
        <v>12</v>
      </c>
      <c r="N61" s="12">
        <v>20596.48</v>
      </c>
    </row>
    <row r="62" s="1" customFormat="1" ht="12.75" customHeight="1"/>
    <row r="63" spans="1:14" s="1" customFormat="1" ht="24.75" customHeight="1">
      <c r="A63" s="28" t="s">
        <v>82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83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84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171631.38999999998</v>
      </c>
      <c r="N67"/>
    </row>
    <row r="68" spans="1:14" ht="12.75" customHeight="1">
      <c r="A68" s="30" t="s">
        <v>86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392281.75</v>
      </c>
      <c r="N68"/>
    </row>
    <row r="69" spans="1:13" ht="12.75" customHeight="1">
      <c r="A69" s="31" t="s">
        <v>87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366039.48</v>
      </c>
    </row>
    <row r="70" spans="1:13" ht="12.75" customHeight="1">
      <c r="A70" s="31" t="s">
        <v>88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26242.27</v>
      </c>
    </row>
    <row r="71" spans="1:13" ht="12.75" customHeight="1">
      <c r="A71" s="31" t="s">
        <v>89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194408.09</v>
      </c>
    </row>
    <row r="72" spans="1:13" ht="12.75" customHeight="1">
      <c r="A72" s="31" t="s">
        <v>90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4335</v>
      </c>
    </row>
    <row r="74" spans="1:13" ht="12.75" customHeight="1">
      <c r="A74" s="31" t="s">
        <v>92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3535.44</v>
      </c>
    </row>
    <row r="75" spans="1:13" ht="12.75" customHeight="1">
      <c r="A75" s="31" t="s">
        <v>93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6837.74</v>
      </c>
    </row>
    <row r="76" spans="1:13" ht="12.75" customHeight="1">
      <c r="A76" s="31" t="s">
        <v>94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1269.39</v>
      </c>
    </row>
    <row r="77" spans="1:13" ht="12.75" customHeight="1">
      <c r="A77" s="31" t="s">
        <v>95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5">
        <v>76.81</v>
      </c>
    </row>
    <row r="78" spans="1:13" ht="12.75" customHeight="1">
      <c r="A78" s="31" t="s">
        <v>96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5">
        <v>10000</v>
      </c>
    </row>
    <row r="79" spans="1:13" ht="12.75" customHeight="1">
      <c r="A79" s="31" t="s">
        <v>97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5">
        <v>864</v>
      </c>
    </row>
    <row r="80" spans="1:13" ht="12.75" customHeight="1">
      <c r="A80" s="31" t="s">
        <v>85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">
        <f>SUM(M73:M79)</f>
        <v>26918.379999999997</v>
      </c>
    </row>
  </sheetData>
  <sheetProtection selectLockedCells="1" selectUnlockedCells="1"/>
  <mergeCells count="100">
    <mergeCell ref="A75:L75"/>
    <mergeCell ref="A79:L79"/>
    <mergeCell ref="A80:L80"/>
    <mergeCell ref="A76:L76"/>
    <mergeCell ref="A69:L69"/>
    <mergeCell ref="A70:L70"/>
    <mergeCell ref="A71:L71"/>
    <mergeCell ref="A72:L72"/>
    <mergeCell ref="A77:L77"/>
    <mergeCell ref="A78:L78"/>
    <mergeCell ref="A73:L73"/>
    <mergeCell ref="A74:L74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2024-03-04T07:29:35Z</dcterms:modified>
  <cp:category/>
  <cp:version/>
  <cp:contentType/>
  <cp:contentStatus/>
</cp:coreProperties>
</file>