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<sst xmlns="http://schemas.openxmlformats.org/spreadsheetml/2006/main" count="170" uniqueCount="106">
  <si>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</si>
  <si>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</si>
  <si>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</si>
  <si>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</si>
  <si>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</si>
  <si>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</si>
  <si>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</si>
  <si>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</si>
  <si>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</si>
  <si>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</si>
  <si>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</si>
  <si>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</si>
  <si>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</si>
  <si>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</si>
  <si>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</si>
  <si>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</si>
  <si>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</si>
  <si>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</si>
  <si>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</si>
  <si>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</si>
  <si>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</si>
  <si>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</si>
  <si>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</si>
  <si>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</si>
  <si>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</si>
  <si>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</si>
  <si>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</si>
  <si>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</si>
  <si>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</si>
  <si>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</si>
  <si>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</si>
  <si>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</si>
  <si>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</si>
  <si>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</si>
  <si>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</si>
  <si>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</si>
  <si>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</si>
  <si>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</si>
  <si>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</si>
  <si>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</si>
  <si>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</si>
  <si>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</si>
  <si>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</si>
  <si>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</si>
  <si>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</si>
  <si>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>5 дн/нед</t>
  </si>
  <si>
    <t>17.5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</si>
  <si>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</si>
  <si>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</si>
  <si>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</si>
  <si>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</si>
  <si>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</si>
  <si>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17.8</t>
  </si>
  <si>
    <t xml:space="preserve">Упраленческие расходы </t>
  </si>
  <si>
    <t>-</t>
  </si>
  <si>
    <t>17.9</t>
  </si>
  <si>
    <t>Биллинговое и техническое  обслуживание приборов учета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</si>
  <si>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</si>
  <si>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</si>
  <si>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</si>
  <si>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</si>
  <si>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</si>
  <si>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</si>
  <si>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</si>
  <si>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</si>
  <si>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</si>
  <si>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</si>
  <si>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</si>
  <si>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</si>
  <si>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</si>
  <si>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</si>
  <si>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</si>
  <si>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</si>
  <si>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</si>
  <si>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</si>
  <si>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</si>
  <si>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</si>
  <si>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</si>
  <si>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</si>
  <si>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</si>
  <si>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</si>
  <si>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</si>
  <si>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</si>
  <si>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</si>
  <si>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</si>
  <si>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</si>
  <si>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</si>
  <si>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</si>
  <si>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</si>
  <si>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Итого расходы по статье "Текущий ремонт" за 2022 год</t>
  </si>
  <si>
    <t xml:space="preserve">           - Замена выключатля автомата на ВРУ</t>
  </si>
  <si>
    <t xml:space="preserve">           - Замена циркуляционного насоса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</si>
  <si>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</si>
  <si>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</si>
  <si>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</si>
  <si>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</si>
  <si>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</si>
  <si>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Содержание конструктивных элементов дома</t>
  </si>
  <si>
    <t xml:space="preserve"> Содержание инженерного роборудования</t>
  </si>
  <si>
    <t>17.4.1</t>
  </si>
  <si>
    <t>17.4.2</t>
  </si>
  <si>
    <t>17.4.3</t>
  </si>
  <si>
    <t>тепловых узлов</t>
  </si>
  <si>
    <t>электросетей</t>
  </si>
  <si>
    <t>сетей водоснабжения, водоотведения и теплоснабжения</t>
  </si>
  <si>
    <t>70433,17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</si>
</sst>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B9" sqref="B9:L9"/>
    </sheetView>
  </sheetViews>
  <sheetFormatPr defaultColWidth="10.66015625" defaultRowHeight="11.25"/>
  <cols>
    <col min="1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7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7" t="s">
        <v>5</v>
      </c>
      <c r="N4" s="7" t="s">
        <v>6</v>
      </c>
    </row>
    <row r="5" spans="1:14" s="1" customFormat="1" ht="12.75" customHeight="1">
      <c r="A5" s="8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9"/>
      <c r="N5" s="10">
        <v>45382</v>
      </c>
    </row>
    <row r="6" spans="1:14" s="1" customFormat="1" ht="12.75" customHeight="1">
      <c r="A6" s="8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"/>
      <c r="N6" s="10">
        <v>44927</v>
      </c>
    </row>
    <row r="7" spans="1:14" s="1" customFormat="1" ht="12.75" customHeight="1">
      <c r="A7" s="8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9"/>
      <c r="N7" s="10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8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9" t="s">
        <v>12</v>
      </c>
      <c r="N9" s="11">
        <v>0</v>
      </c>
    </row>
    <row r="10" spans="1:14" s="1" customFormat="1" ht="12.75" customHeight="1">
      <c r="A10" s="8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" t="s">
        <v>12</v>
      </c>
      <c r="N10" s="11">
        <v>602.49</v>
      </c>
    </row>
    <row r="11" spans="1:14" s="1" customFormat="1" ht="12.75" customHeight="1">
      <c r="A11" s="8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9" t="s">
        <v>12</v>
      </c>
      <c r="N11" s="6">
        <v>261671.91000000003</v>
      </c>
    </row>
    <row r="12" spans="1:14" s="1" customFormat="1" ht="12.75" customHeight="1">
      <c r="A12" s="8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9" t="s">
        <v>12</v>
      </c>
      <c r="N12" s="12">
        <v>848034.6599999999</v>
      </c>
    </row>
    <row r="13" spans="1:14" s="1" customFormat="1" ht="12.75" customHeight="1">
      <c r="A13" s="8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9" t="s">
        <v>12</v>
      </c>
      <c r="N13" s="13">
        <v>609712.95</v>
      </c>
    </row>
    <row r="14" spans="1:14" s="1" customFormat="1" ht="12.75" customHeight="1">
      <c r="A14" s="8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9" t="s">
        <v>12</v>
      </c>
      <c r="N14" s="13">
        <v>153881.4</v>
      </c>
    </row>
    <row r="15" spans="1:14" s="1" customFormat="1" ht="12.75" customHeight="1">
      <c r="A15" s="8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9" t="s">
        <v>12</v>
      </c>
      <c r="N15" s="12">
        <v>150782.01</v>
      </c>
    </row>
    <row r="16" spans="1:14" s="1" customFormat="1" ht="12.75" customHeight="1">
      <c r="A16" s="8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9" t="s">
        <v>20</v>
      </c>
      <c r="N16" s="14">
        <v>27431.940000000002</v>
      </c>
    </row>
    <row r="17" spans="1:14" s="1" customFormat="1" ht="12.75" customHeight="1">
      <c r="A17" s="8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9" t="s">
        <v>12</v>
      </c>
      <c r="N17" s="13">
        <v>38789.81</v>
      </c>
    </row>
    <row r="18" spans="1:14" s="1" customFormat="1" ht="12.75" customHeight="1">
      <c r="A18" s="8">
        <v>13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9" t="s">
        <v>12</v>
      </c>
      <c r="N18" s="14">
        <v>18218.56</v>
      </c>
    </row>
    <row r="19" spans="1:14" s="1" customFormat="1" ht="12.75" customHeight="1">
      <c r="A19" s="8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9" t="s">
        <v>12</v>
      </c>
      <c r="N19" s="12">
        <v>935935.08</v>
      </c>
    </row>
    <row r="20" spans="1:14" s="1" customFormat="1" ht="12.75" customHeight="1">
      <c r="A20" s="8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9" t="s">
        <v>12</v>
      </c>
      <c r="N20" s="12">
        <v>935935.08</v>
      </c>
    </row>
    <row r="21" spans="1:14" s="1" customFormat="1" ht="12.75" customHeight="1">
      <c r="A21" s="8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9" t="s">
        <v>12</v>
      </c>
      <c r="N21" s="11">
        <v>0</v>
      </c>
    </row>
    <row r="22" spans="1:14" s="1" customFormat="1" ht="12.75" customHeight="1">
      <c r="A22" s="8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" t="s">
        <v>12</v>
      </c>
      <c r="N22" s="11">
        <v>0</v>
      </c>
    </row>
    <row r="23" spans="1:14" s="1" customFormat="1" ht="12.75" customHeight="1">
      <c r="A23" s="8">
        <v>18</v>
      </c>
      <c r="B23" s="23" t="s">
        <v>27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9" t="s">
        <v>12</v>
      </c>
      <c r="N23" s="6">
        <v>173771.49000000005</v>
      </c>
    </row>
    <row r="24" spans="1:14" s="1" customFormat="1" ht="21" customHeight="1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8" customHeight="1">
      <c r="A25" s="24">
        <v>17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31.5" customHeight="1">
      <c r="A27" s="15" t="s">
        <v>34</v>
      </c>
      <c r="B27" s="23" t="s">
        <v>35</v>
      </c>
      <c r="C27" s="23"/>
      <c r="D27" s="23"/>
      <c r="E27" s="23"/>
      <c r="F27" s="23"/>
      <c r="G27" s="23"/>
      <c r="H27" s="23"/>
      <c r="I27" s="26">
        <f aca="true" t="shared" si="0" ref="I27:I38">SUM(N27*12*2628.6)</f>
        <v>98099.352</v>
      </c>
      <c r="J27" s="26"/>
      <c r="K27" s="25" t="s">
        <v>36</v>
      </c>
      <c r="L27" s="25"/>
      <c r="M27" s="9" t="s">
        <v>37</v>
      </c>
      <c r="N27" s="11">
        <v>3.11</v>
      </c>
    </row>
    <row r="28" spans="1:14" s="1" customFormat="1" ht="24.75" customHeight="1">
      <c r="A28" s="15" t="s">
        <v>38</v>
      </c>
      <c r="B28" s="23" t="s">
        <v>39</v>
      </c>
      <c r="C28" s="23"/>
      <c r="D28" s="23"/>
      <c r="E28" s="23"/>
      <c r="F28" s="23"/>
      <c r="G28" s="23"/>
      <c r="H28" s="23"/>
      <c r="I28" s="26">
        <f t="shared" si="0"/>
        <v>94314.168</v>
      </c>
      <c r="J28" s="26"/>
      <c r="K28" s="25" t="s">
        <v>40</v>
      </c>
      <c r="L28" s="25"/>
      <c r="M28" s="9" t="s">
        <v>37</v>
      </c>
      <c r="N28" s="11">
        <v>2.99</v>
      </c>
    </row>
    <row r="29" spans="1:14" s="1" customFormat="1" ht="16.5" customHeight="1">
      <c r="A29" s="15" t="s">
        <v>41</v>
      </c>
      <c r="B29" s="23" t="s">
        <v>42</v>
      </c>
      <c r="C29" s="23"/>
      <c r="D29" s="23"/>
      <c r="E29" s="23"/>
      <c r="F29" s="23"/>
      <c r="G29" s="23"/>
      <c r="H29" s="23"/>
      <c r="I29" s="26">
        <f t="shared" si="0"/>
        <v>98414.78399999999</v>
      </c>
      <c r="J29" s="26"/>
      <c r="K29" s="25" t="s">
        <v>43</v>
      </c>
      <c r="L29" s="25"/>
      <c r="M29" s="9" t="s">
        <v>37</v>
      </c>
      <c r="N29" s="11">
        <v>3.12</v>
      </c>
    </row>
    <row r="30" spans="1:14" s="1" customFormat="1" ht="20.25" customHeight="1">
      <c r="A30" s="15" t="s">
        <v>44</v>
      </c>
      <c r="B30" s="23" t="s">
        <v>98</v>
      </c>
      <c r="C30" s="23"/>
      <c r="D30" s="23"/>
      <c r="E30" s="23"/>
      <c r="F30" s="23"/>
      <c r="G30" s="23"/>
      <c r="H30" s="23"/>
      <c r="I30" s="26"/>
      <c r="J30" s="26"/>
      <c r="K30" s="25"/>
      <c r="L30" s="25"/>
      <c r="M30" s="9"/>
      <c r="N30" s="11"/>
    </row>
    <row r="31" spans="1:14" s="1" customFormat="1" ht="20.25" customHeight="1">
      <c r="A31" s="15" t="s">
        <v>99</v>
      </c>
      <c r="B31" s="23" t="s">
        <v>102</v>
      </c>
      <c r="C31" s="23"/>
      <c r="D31" s="23"/>
      <c r="E31" s="23"/>
      <c r="F31" s="23"/>
      <c r="G31" s="23"/>
      <c r="H31" s="23"/>
      <c r="I31" s="26">
        <v>35643.82</v>
      </c>
      <c r="J31" s="26"/>
      <c r="K31" s="25" t="s">
        <v>45</v>
      </c>
      <c r="L31" s="25"/>
      <c r="M31" s="9" t="s">
        <v>37</v>
      </c>
      <c r="N31" s="11">
        <v>1.13</v>
      </c>
    </row>
    <row r="32" spans="1:14" s="1" customFormat="1" ht="18.75" customHeight="1">
      <c r="A32" s="15" t="s">
        <v>100</v>
      </c>
      <c r="B32" s="23" t="s">
        <v>103</v>
      </c>
      <c r="C32" s="23"/>
      <c r="D32" s="23"/>
      <c r="E32" s="23"/>
      <c r="F32" s="23"/>
      <c r="G32" s="23"/>
      <c r="H32" s="23"/>
      <c r="I32" s="26">
        <v>33120.36</v>
      </c>
      <c r="J32" s="26"/>
      <c r="K32" s="25" t="s">
        <v>45</v>
      </c>
      <c r="L32" s="25"/>
      <c r="M32" s="9" t="s">
        <v>37</v>
      </c>
      <c r="N32" s="11">
        <v>1.05</v>
      </c>
    </row>
    <row r="33" spans="1:14" s="1" customFormat="1" ht="18" customHeight="1">
      <c r="A33" s="15" t="s">
        <v>101</v>
      </c>
      <c r="B33" s="23" t="s">
        <v>104</v>
      </c>
      <c r="C33" s="23"/>
      <c r="D33" s="23"/>
      <c r="E33" s="23"/>
      <c r="F33" s="23"/>
      <c r="G33" s="23"/>
      <c r="H33" s="23"/>
      <c r="I33" s="26">
        <v>37851.84</v>
      </c>
      <c r="J33" s="26"/>
      <c r="K33" s="25" t="s">
        <v>45</v>
      </c>
      <c r="L33" s="25"/>
      <c r="M33" s="9" t="s">
        <v>37</v>
      </c>
      <c r="N33" s="11">
        <v>1.2</v>
      </c>
    </row>
    <row r="34" spans="1:14" s="1" customFormat="1" ht="16.5" customHeight="1">
      <c r="A34" s="15" t="s">
        <v>46</v>
      </c>
      <c r="B34" s="23" t="s">
        <v>97</v>
      </c>
      <c r="C34" s="23"/>
      <c r="D34" s="23"/>
      <c r="E34" s="23"/>
      <c r="F34" s="23"/>
      <c r="G34" s="23"/>
      <c r="H34" s="23"/>
      <c r="I34" s="26">
        <f t="shared" si="0"/>
        <v>41006.16</v>
      </c>
      <c r="J34" s="26"/>
      <c r="K34" s="25" t="s">
        <v>45</v>
      </c>
      <c r="L34" s="25"/>
      <c r="M34" s="9" t="s">
        <v>37</v>
      </c>
      <c r="N34" s="11">
        <v>1.3</v>
      </c>
    </row>
    <row r="35" spans="1:14" s="1" customFormat="1" ht="16.5" customHeight="1">
      <c r="A35" s="15" t="s">
        <v>47</v>
      </c>
      <c r="B35" s="23" t="s">
        <v>48</v>
      </c>
      <c r="C35" s="23"/>
      <c r="D35" s="23"/>
      <c r="E35" s="23"/>
      <c r="F35" s="23"/>
      <c r="G35" s="23"/>
      <c r="H35" s="23"/>
      <c r="I35" s="26">
        <f t="shared" si="0"/>
        <v>4100.616</v>
      </c>
      <c r="J35" s="26"/>
      <c r="K35" s="25" t="s">
        <v>49</v>
      </c>
      <c r="L35" s="25"/>
      <c r="M35" s="9" t="s">
        <v>37</v>
      </c>
      <c r="N35" s="11">
        <v>0.13</v>
      </c>
    </row>
    <row r="36" spans="1:14" s="1" customFormat="1" ht="36.75" customHeight="1">
      <c r="A36" s="15" t="s">
        <v>50</v>
      </c>
      <c r="B36" s="22" t="s">
        <v>51</v>
      </c>
      <c r="C36" s="22"/>
      <c r="D36" s="22"/>
      <c r="E36" s="22"/>
      <c r="F36" s="22"/>
      <c r="G36" s="22"/>
      <c r="H36" s="22"/>
      <c r="I36" s="26">
        <f t="shared" si="0"/>
        <v>15140.735999999999</v>
      </c>
      <c r="J36" s="26"/>
      <c r="K36" s="25" t="s">
        <v>45</v>
      </c>
      <c r="L36" s="25"/>
      <c r="M36" s="9" t="s">
        <v>37</v>
      </c>
      <c r="N36" s="11">
        <v>0.48</v>
      </c>
    </row>
    <row r="37" spans="1:14" s="1" customFormat="1" ht="21.75" customHeight="1">
      <c r="A37" s="15" t="s">
        <v>52</v>
      </c>
      <c r="B37" s="23" t="s">
        <v>53</v>
      </c>
      <c r="C37" s="23"/>
      <c r="D37" s="23"/>
      <c r="E37" s="23"/>
      <c r="F37" s="23"/>
      <c r="G37" s="23"/>
      <c r="H37" s="23"/>
      <c r="I37" s="26">
        <f t="shared" si="0"/>
        <v>157716</v>
      </c>
      <c r="J37" s="26"/>
      <c r="K37" s="27" t="s">
        <v>54</v>
      </c>
      <c r="L37" s="27"/>
      <c r="M37" s="9" t="s">
        <v>37</v>
      </c>
      <c r="N37" s="11">
        <v>5</v>
      </c>
    </row>
    <row r="38" spans="1:14" s="1" customFormat="1" ht="25.5" customHeight="1">
      <c r="A38" s="15" t="s">
        <v>55</v>
      </c>
      <c r="B38" s="25" t="s">
        <v>56</v>
      </c>
      <c r="C38" s="25"/>
      <c r="D38" s="25"/>
      <c r="E38" s="25"/>
      <c r="F38" s="25"/>
      <c r="G38" s="25"/>
      <c r="H38" s="25"/>
      <c r="I38" s="26">
        <f t="shared" si="0"/>
        <v>22395.672</v>
      </c>
      <c r="J38" s="26"/>
      <c r="K38" s="27" t="s">
        <v>54</v>
      </c>
      <c r="L38" s="27"/>
      <c r="M38" s="9" t="s">
        <v>37</v>
      </c>
      <c r="N38" s="11">
        <v>0.71</v>
      </c>
    </row>
    <row r="39" spans="1:14" s="1" customFormat="1" ht="12.75" customHeight="1">
      <c r="A39" s="21" t="s">
        <v>57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8">
        <v>19</v>
      </c>
      <c r="B40" s="23" t="s">
        <v>58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9" t="s">
        <v>59</v>
      </c>
      <c r="N40" s="16">
        <v>2</v>
      </c>
    </row>
    <row r="41" spans="1:14" s="1" customFormat="1" ht="12.75" customHeight="1">
      <c r="A41" s="8">
        <v>20</v>
      </c>
      <c r="B41" s="23" t="s">
        <v>60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" t="s">
        <v>59</v>
      </c>
      <c r="N41" s="16">
        <v>2</v>
      </c>
    </row>
    <row r="42" spans="1:14" s="1" customFormat="1" ht="12.75" customHeight="1">
      <c r="A42" s="8">
        <v>21</v>
      </c>
      <c r="B42" s="23" t="s">
        <v>61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" t="s">
        <v>59</v>
      </c>
      <c r="N42" s="16">
        <v>0</v>
      </c>
    </row>
    <row r="43" spans="1:14" s="1" customFormat="1" ht="12.75" customHeight="1">
      <c r="A43" s="8">
        <v>22</v>
      </c>
      <c r="B43" s="23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" t="s">
        <v>12</v>
      </c>
      <c r="N43" s="11">
        <v>0</v>
      </c>
    </row>
    <row r="44" spans="1:14" s="1" customFormat="1" ht="12.75" customHeight="1">
      <c r="A44" s="21" t="s">
        <v>63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" customFormat="1" ht="12.75" customHeight="1">
      <c r="A45" s="8">
        <v>23</v>
      </c>
      <c r="B45" s="22" t="s">
        <v>11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9" t="s">
        <v>12</v>
      </c>
      <c r="N45" s="11">
        <v>0</v>
      </c>
    </row>
    <row r="46" spans="1:14" s="1" customFormat="1" ht="12.75" customHeight="1">
      <c r="A46" s="8">
        <v>24</v>
      </c>
      <c r="B46" s="22" t="s">
        <v>13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9" t="s">
        <v>12</v>
      </c>
      <c r="N46" s="11">
        <v>546.32</v>
      </c>
    </row>
    <row r="47" spans="1:14" s="1" customFormat="1" ht="12.75" customHeight="1">
      <c r="A47" s="8">
        <v>25</v>
      </c>
      <c r="B47" s="22" t="s">
        <v>14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9" t="s">
        <v>12</v>
      </c>
      <c r="N47" s="12">
        <v>90710.36</v>
      </c>
    </row>
    <row r="48" spans="1:14" s="1" customFormat="1" ht="12.75" customHeight="1">
      <c r="A48" s="8">
        <v>26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" t="s">
        <v>12</v>
      </c>
      <c r="N48" s="11">
        <v>0</v>
      </c>
    </row>
    <row r="49" spans="1:14" s="1" customFormat="1" ht="12.75" customHeight="1">
      <c r="A49" s="8">
        <v>27</v>
      </c>
      <c r="B49" s="22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9" t="s">
        <v>12</v>
      </c>
      <c r="N49" s="11">
        <v>0</v>
      </c>
    </row>
    <row r="50" spans="1:14" s="1" customFormat="1" ht="12.75" customHeight="1">
      <c r="A50" s="8">
        <v>28</v>
      </c>
      <c r="B50" s="22" t="s">
        <v>27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" t="s">
        <v>12</v>
      </c>
      <c r="N50" s="12">
        <v>64977.19</v>
      </c>
    </row>
    <row r="51" spans="1:14" s="1" customFormat="1" ht="12.75" customHeight="1">
      <c r="A51" s="21" t="s">
        <v>64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1" customFormat="1" ht="24.75" customHeight="1">
      <c r="A52" s="8">
        <v>29</v>
      </c>
      <c r="B52" s="22" t="s">
        <v>65</v>
      </c>
      <c r="C52" s="22"/>
      <c r="D52" s="22"/>
      <c r="E52" s="22"/>
      <c r="F52" s="22"/>
      <c r="G52" s="25" t="s">
        <v>66</v>
      </c>
      <c r="H52" s="25"/>
      <c r="I52" s="9" t="s">
        <v>67</v>
      </c>
      <c r="J52" s="9" t="s">
        <v>68</v>
      </c>
      <c r="K52" s="9" t="s">
        <v>69</v>
      </c>
      <c r="L52" s="9" t="s">
        <v>70</v>
      </c>
      <c r="M52" s="9" t="s">
        <v>71</v>
      </c>
      <c r="N52" s="9" t="s">
        <v>72</v>
      </c>
    </row>
    <row r="53" spans="1:14" s="1" customFormat="1" ht="12.75" customHeight="1">
      <c r="A53" s="8">
        <v>30</v>
      </c>
      <c r="B53" s="22" t="s">
        <v>32</v>
      </c>
      <c r="C53" s="22"/>
      <c r="D53" s="22"/>
      <c r="E53" s="22"/>
      <c r="F53" s="22"/>
      <c r="G53" s="25" t="s">
        <v>54</v>
      </c>
      <c r="H53" s="25"/>
      <c r="I53" s="9" t="s">
        <v>73</v>
      </c>
      <c r="J53" s="9" t="s">
        <v>74</v>
      </c>
      <c r="K53" s="9" t="s">
        <v>73</v>
      </c>
      <c r="L53" s="9" t="s">
        <v>73</v>
      </c>
      <c r="M53" s="9" t="s">
        <v>73</v>
      </c>
      <c r="N53" s="9" t="s">
        <v>75</v>
      </c>
    </row>
    <row r="54" spans="1:14" s="1" customFormat="1" ht="12.75" customHeight="1">
      <c r="A54" s="8">
        <v>31</v>
      </c>
      <c r="B54" s="22" t="s">
        <v>76</v>
      </c>
      <c r="C54" s="22"/>
      <c r="D54" s="22"/>
      <c r="E54" s="22"/>
      <c r="F54" s="22"/>
      <c r="G54" s="25" t="s">
        <v>12</v>
      </c>
      <c r="H54" s="25"/>
      <c r="I54" s="6">
        <v>0</v>
      </c>
      <c r="J54" s="11">
        <v>0</v>
      </c>
      <c r="K54" s="11">
        <v>0</v>
      </c>
      <c r="L54" s="6">
        <v>45445.41</v>
      </c>
      <c r="M54" s="11">
        <v>108155.66</v>
      </c>
      <c r="N54" s="11">
        <v>121554.02</v>
      </c>
    </row>
    <row r="55" spans="1:14" s="1" customFormat="1" ht="12.75" customHeight="1">
      <c r="A55" s="8">
        <v>32</v>
      </c>
      <c r="B55" s="22" t="s">
        <v>77</v>
      </c>
      <c r="C55" s="22"/>
      <c r="D55" s="22"/>
      <c r="E55" s="22"/>
      <c r="F55" s="22"/>
      <c r="G55" s="25" t="s">
        <v>12</v>
      </c>
      <c r="H55" s="25"/>
      <c r="I55" s="6">
        <v>233.79</v>
      </c>
      <c r="J55" s="11">
        <v>27950.92</v>
      </c>
      <c r="K55" s="11">
        <v>913.35</v>
      </c>
      <c r="L55" s="6">
        <v>42464.66</v>
      </c>
      <c r="M55" s="11">
        <v>104669.54</v>
      </c>
      <c r="N55" s="11">
        <v>131708.92</v>
      </c>
    </row>
    <row r="56" spans="1:14" s="1" customFormat="1" ht="12.75" customHeight="1">
      <c r="A56" s="8">
        <v>33</v>
      </c>
      <c r="B56" s="22" t="s">
        <v>78</v>
      </c>
      <c r="C56" s="22"/>
      <c r="D56" s="22"/>
      <c r="E56" s="22"/>
      <c r="F56" s="22"/>
      <c r="G56" s="25" t="s">
        <v>12</v>
      </c>
      <c r="H56" s="25"/>
      <c r="I56" s="6">
        <v>194.3</v>
      </c>
      <c r="J56" s="11">
        <v>3548.74</v>
      </c>
      <c r="K56" s="11">
        <v>62.86</v>
      </c>
      <c r="L56" s="6">
        <v>16056.619999999999</v>
      </c>
      <c r="M56" s="11">
        <v>28073.190000000002</v>
      </c>
      <c r="N56" s="11">
        <v>17041.48</v>
      </c>
    </row>
    <row r="57" spans="1:14" s="1" customFormat="1" ht="36.75" customHeight="1">
      <c r="A57" s="8">
        <v>34</v>
      </c>
      <c r="B57" s="22" t="s">
        <v>79</v>
      </c>
      <c r="C57" s="22"/>
      <c r="D57" s="22"/>
      <c r="E57" s="22"/>
      <c r="F57" s="22"/>
      <c r="G57" s="25" t="s">
        <v>12</v>
      </c>
      <c r="H57" s="25"/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s="1" customFormat="1" ht="12.75" customHeight="1">
      <c r="A58" s="21" t="s">
        <v>80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8">
        <v>35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" t="s">
        <v>59</v>
      </c>
      <c r="N59" s="16">
        <v>1</v>
      </c>
    </row>
    <row r="60" spans="1:14" s="1" customFormat="1" ht="12.75" customHeight="1">
      <c r="A60" s="8">
        <v>36</v>
      </c>
      <c r="B60" s="23" t="s">
        <v>60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9" t="s">
        <v>59</v>
      </c>
      <c r="N60" s="16">
        <v>1</v>
      </c>
    </row>
    <row r="61" spans="1:14" s="1" customFormat="1" ht="12.75" customHeight="1">
      <c r="A61" s="8">
        <v>37</v>
      </c>
      <c r="B61" s="23" t="s">
        <v>61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9" t="s">
        <v>59</v>
      </c>
      <c r="N61" s="16">
        <v>0</v>
      </c>
    </row>
    <row r="62" spans="1:14" s="1" customFormat="1" ht="12.75" customHeight="1">
      <c r="A62" s="8">
        <v>38</v>
      </c>
      <c r="B62" s="23" t="s">
        <v>62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9" t="s">
        <v>12</v>
      </c>
      <c r="N62" s="11">
        <v>0</v>
      </c>
    </row>
    <row r="63" spans="1:14" s="1" customFormat="1" ht="12.75" customHeight="1">
      <c r="A63" s="21" t="s">
        <v>81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s="1" customFormat="1" ht="12.75" customHeight="1">
      <c r="A64" s="8">
        <v>39</v>
      </c>
      <c r="B64" s="23" t="s">
        <v>82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9" t="s">
        <v>59</v>
      </c>
      <c r="N64" s="16">
        <v>0</v>
      </c>
    </row>
    <row r="65" spans="1:14" s="1" customFormat="1" ht="12.75" customHeight="1">
      <c r="A65" s="8">
        <v>40</v>
      </c>
      <c r="B65" s="23" t="s">
        <v>83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9" t="s">
        <v>59</v>
      </c>
      <c r="N65" s="16">
        <v>2</v>
      </c>
    </row>
    <row r="66" spans="1:14" s="1" customFormat="1" ht="12.75" customHeight="1">
      <c r="A66" s="8">
        <v>41</v>
      </c>
      <c r="B66" s="23" t="s">
        <v>84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9" t="s">
        <v>12</v>
      </c>
      <c r="N66" s="17" t="s">
        <v>105</v>
      </c>
    </row>
    <row r="67" spans="1:14" s="1" customFormat="1" ht="12.75" customHeight="1">
      <c r="A67" s="8">
        <v>42</v>
      </c>
      <c r="B67" s="23" t="s">
        <v>85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18" t="s">
        <v>12</v>
      </c>
      <c r="N67" s="12">
        <v>16773.34</v>
      </c>
    </row>
    <row r="68" s="1" customFormat="1" ht="12.75" customHeight="1"/>
    <row r="69" spans="1:14" s="1" customFormat="1" ht="24.75" customHeight="1">
      <c r="A69" s="28" t="s">
        <v>86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="1" customFormat="1" ht="12.75" customHeight="1"/>
    <row r="71" spans="1:14" ht="12.75" customHeight="1">
      <c r="A71"/>
      <c r="B71" s="29" t="s">
        <v>87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30" t="s">
        <v>88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">
        <v>-171683.2400000001</v>
      </c>
      <c r="N73"/>
    </row>
    <row r="74" spans="1:14" ht="12.75" customHeight="1">
      <c r="A74" s="30" t="s">
        <v>92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">
        <v>454656.48</v>
      </c>
      <c r="N74"/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424452.51</v>
      </c>
    </row>
    <row r="76" spans="1:13" ht="12.75" customHeight="1">
      <c r="A76" s="31" t="s">
        <v>94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30203.97</v>
      </c>
    </row>
    <row r="77" spans="1:13" ht="12.75" customHeight="1">
      <c r="A77" s="31" t="s">
        <v>95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596135.7500000001</v>
      </c>
    </row>
    <row r="78" spans="1:13" ht="12.75" customHeight="1">
      <c r="A78" s="31" t="s">
        <v>96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/>
    </row>
    <row r="79" spans="1:13" ht="12.75" customHeight="1">
      <c r="A79" s="31" t="s">
        <v>90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5">
        <v>332.67</v>
      </c>
    </row>
    <row r="80" spans="1:13" ht="12.75" customHeight="1">
      <c r="A80" s="31" t="s">
        <v>91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5">
        <v>5177.25</v>
      </c>
    </row>
    <row r="81" spans="1:13" ht="12.75" customHeight="1">
      <c r="A81" s="31" t="s">
        <v>89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">
        <f>SUM(M79:M80)</f>
        <v>5509.92</v>
      </c>
    </row>
  </sheetData>
  <sheetProtection selectLockedCells="1" selectUnlockedCells="1"/>
  <mergeCells count="111">
    <mergeCell ref="B33:H33"/>
    <mergeCell ref="I33:J33"/>
    <mergeCell ref="K33:L33"/>
    <mergeCell ref="B31:H31"/>
    <mergeCell ref="I31:J31"/>
    <mergeCell ref="K31:L31"/>
    <mergeCell ref="B32:H32"/>
    <mergeCell ref="I32:J32"/>
    <mergeCell ref="K32:L32"/>
    <mergeCell ref="A81:L81"/>
    <mergeCell ref="A79:L79"/>
    <mergeCell ref="A80:L80"/>
    <mergeCell ref="A75:L75"/>
    <mergeCell ref="A76:L76"/>
    <mergeCell ref="A77:L77"/>
    <mergeCell ref="A78:L78"/>
    <mergeCell ref="B66:L66"/>
    <mergeCell ref="B67:L67"/>
    <mergeCell ref="A69:N69"/>
    <mergeCell ref="B71:N71"/>
    <mergeCell ref="A73:L73"/>
    <mergeCell ref="A74:L74"/>
    <mergeCell ref="B60:L60"/>
    <mergeCell ref="B61:L61"/>
    <mergeCell ref="B62:L62"/>
    <mergeCell ref="A63:N63"/>
    <mergeCell ref="B64:L64"/>
    <mergeCell ref="B65:L65"/>
    <mergeCell ref="B56:F56"/>
    <mergeCell ref="G56:H56"/>
    <mergeCell ref="B57:F57"/>
    <mergeCell ref="G57:H57"/>
    <mergeCell ref="A58:N58"/>
    <mergeCell ref="B59:L59"/>
    <mergeCell ref="B53:F53"/>
    <mergeCell ref="G53:H53"/>
    <mergeCell ref="B54:F54"/>
    <mergeCell ref="G54:H54"/>
    <mergeCell ref="B55:F55"/>
    <mergeCell ref="G55:H55"/>
    <mergeCell ref="B48:L48"/>
    <mergeCell ref="B49:L49"/>
    <mergeCell ref="B50:L50"/>
    <mergeCell ref="A51:N51"/>
    <mergeCell ref="B52:F52"/>
    <mergeCell ref="G52:H52"/>
    <mergeCell ref="B42:L42"/>
    <mergeCell ref="B43:L43"/>
    <mergeCell ref="A44:N44"/>
    <mergeCell ref="B45:L45"/>
    <mergeCell ref="B46:L46"/>
    <mergeCell ref="B47:L47"/>
    <mergeCell ref="B38:H38"/>
    <mergeCell ref="I38:J38"/>
    <mergeCell ref="K38:L38"/>
    <mergeCell ref="A39:N39"/>
    <mergeCell ref="B40:L40"/>
    <mergeCell ref="B41:L41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2024-03-04T03:09:47Z</dcterms:modified>
  <cp:category/>
  <cp:version/>
  <cp:contentType/>
  <cp:contentStatus/>
</cp:coreProperties>
</file>