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<sst xmlns="http://schemas.openxmlformats.org/spreadsheetml/2006/main" count="157" uniqueCount="99">
  <si>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</si>
  <si>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</si>
  <si>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</si>
  <si>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</si>
  <si>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</si>
  <si>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</si>
  <si>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</si>
  <si>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</si>
  <si>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</si>
  <si>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</si>
  <si>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</si>
  <si>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</si>
  <si>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</si>
  <si>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</si>
  <si>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</si>
  <si>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</si>
  <si>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</si>
  <si>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</si>
  <si>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</si>
  <si>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</si>
  <si>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</si>
  <si>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</si>
  <si>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</si>
  <si>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</si>
  <si>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</si>
  <si>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</si>
  <si>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</si>
  <si>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</si>
  <si>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</si>
  <si>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</si>
  <si>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</si>
  <si>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</si>
  <si>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</si>
  <si>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Аварийная служба</t>
  </si>
  <si>
    <t>круглосуточно</t>
  </si>
  <si>
    <t>руб./кв.м.</t>
  </si>
  <si>
    <t>уборка лестничных клеток</t>
  </si>
  <si>
    <t>1 дн./нед.</t>
  </si>
  <si>
    <t>уборка придомовой территории</t>
  </si>
  <si>
    <t>6 дн/нед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</si>
  <si>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</si>
  <si>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</si>
  <si>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Содержание конструктивных элементов дома, в т.ч. подготовка дома к работе в осенне-зимних условиях</t>
  </si>
  <si>
    <t>Дезинсекция и дератизация</t>
  </si>
  <si>
    <t>1 раз в год</t>
  </si>
  <si>
    <t>Содержание площадок ТКО(уборка, ремонт), содержание контейнеров(ремонт, замена)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</si>
  <si>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</si>
  <si>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</si>
  <si>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</si>
  <si>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</si>
  <si>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</si>
  <si>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</si>
  <si>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</si>
  <si>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</si>
  <si>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</si>
  <si>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</si>
  <si>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</si>
  <si>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</si>
  <si>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</si>
  <si>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</si>
  <si>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</si>
  <si>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</si>
  <si>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</si>
  <si>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</si>
  <si>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</si>
  <si>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</si>
  <si>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</si>
  <si>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</si>
  <si>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</si>
  <si>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</si>
  <si>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</si>
  <si>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</si>
  <si>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</si>
  <si>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</si>
  <si>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</si>
  <si>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</si>
  <si>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327042,7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</si>
  <si>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</si>
  <si>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</si>
  <si>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</si>
  <si>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</si>
  <si>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</si>
  <si>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</si>
  <si>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</si>
  <si>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</si>
  <si>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</si>
  <si>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Работы по обслуживанию видеонаблюдения на МКД</t>
  </si>
  <si>
    <t xml:space="preserve">    - Устройство системы сброса с аварийных клапанов</t>
  </si>
  <si>
    <t xml:space="preserve">    - Замена общедомового прибора учета ХВС</t>
  </si>
  <si>
    <t>Итого расходы по статье "Текущий ремонт" за 2023 год</t>
  </si>
  <si>
    <t xml:space="preserve">     -  денежных средств от использования общего имущества</t>
  </si>
  <si>
    <t>20.1</t>
  </si>
  <si>
    <t>20.2</t>
  </si>
  <si>
    <t>20.3</t>
  </si>
  <si>
    <t>20.4</t>
  </si>
  <si>
    <t>20.5</t>
  </si>
  <si>
    <t>20.6</t>
  </si>
  <si>
    <t>20.7</t>
  </si>
  <si>
    <t>20.8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</si>
</sst>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40">
      <selection activeCell="B60" sqref="B60:L6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21" t="s">
        <v>2</v>
      </c>
      <c r="I2" s="21"/>
      <c r="J2" s="2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4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 t="s">
        <v>5</v>
      </c>
      <c r="N4" s="4" t="s">
        <v>6</v>
      </c>
    </row>
    <row r="5" spans="1:14" s="1" customFormat="1" ht="12.75" customHeight="1">
      <c r="A5" s="5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  <c r="N5" s="7">
        <v>45382</v>
      </c>
    </row>
    <row r="6" spans="1:14" s="1" customFormat="1" ht="12.75" customHeight="1">
      <c r="A6" s="5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6"/>
      <c r="N6" s="7">
        <v>44927</v>
      </c>
    </row>
    <row r="7" spans="1:14" s="1" customFormat="1" ht="12.75" customHeight="1">
      <c r="A7" s="5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  <c r="N7" s="7">
        <v>45291</v>
      </c>
    </row>
    <row r="8" spans="1:14" s="1" customFormat="1" ht="12.75" customHeight="1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5">
        <v>4</v>
      </c>
      <c r="B9" s="19" t="s">
        <v>11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6" t="s">
        <v>12</v>
      </c>
      <c r="N9" s="8">
        <v>0</v>
      </c>
    </row>
    <row r="10" spans="1:14" s="1" customFormat="1" ht="12.75" customHeight="1">
      <c r="A10" s="5">
        <v>5</v>
      </c>
      <c r="B10" s="19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" t="s">
        <v>12</v>
      </c>
      <c r="N10" s="8">
        <v>180.81</v>
      </c>
    </row>
    <row r="11" spans="1:14" s="1" customFormat="1" ht="12.75" customHeight="1">
      <c r="A11" s="5">
        <v>6</v>
      </c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6" t="s">
        <v>12</v>
      </c>
      <c r="N11" s="9">
        <v>151089.32</v>
      </c>
    </row>
    <row r="12" spans="1:14" s="1" customFormat="1" ht="12.75" customHeight="1">
      <c r="A12" s="5">
        <v>7</v>
      </c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6" t="s">
        <v>12</v>
      </c>
      <c r="N12" s="9">
        <v>332773.82</v>
      </c>
    </row>
    <row r="13" spans="1:14" s="1" customFormat="1" ht="12.75" customHeight="1">
      <c r="A13" s="5">
        <v>8</v>
      </c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6" t="s">
        <v>12</v>
      </c>
      <c r="N13" s="10">
        <v>204134.41</v>
      </c>
    </row>
    <row r="14" spans="1:14" s="1" customFormat="1" ht="12.75" customHeight="1">
      <c r="A14" s="5">
        <v>9</v>
      </c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6" t="s">
        <v>12</v>
      </c>
      <c r="N14" s="10">
        <v>39510.11</v>
      </c>
    </row>
    <row r="15" spans="1:14" s="1" customFormat="1" ht="12.75" customHeight="1">
      <c r="A15" s="5">
        <v>10</v>
      </c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6" t="s">
        <v>12</v>
      </c>
      <c r="N15" s="9">
        <v>27762.28</v>
      </c>
    </row>
    <row r="16" spans="1:14" s="1" customFormat="1" ht="12.75" customHeight="1">
      <c r="A16" s="5">
        <v>11</v>
      </c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" t="s">
        <v>20</v>
      </c>
      <c r="N16" s="9">
        <v>34018.270000000004</v>
      </c>
    </row>
    <row r="17" spans="1:14" s="1" customFormat="1" ht="12.75" customHeight="1">
      <c r="A17" s="5">
        <v>12</v>
      </c>
      <c r="B17" s="19" t="s">
        <v>21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6" t="s">
        <v>20</v>
      </c>
      <c r="N17" s="9">
        <v>55111.03</v>
      </c>
    </row>
    <row r="18" spans="1:14" s="1" customFormat="1" ht="12.75" customHeight="1">
      <c r="A18" s="5">
        <v>14</v>
      </c>
      <c r="B18" s="19" t="s">
        <v>22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" t="s">
        <v>12</v>
      </c>
      <c r="N18" s="9">
        <f>SUM(N20,N19)</f>
        <v>354698.22</v>
      </c>
    </row>
    <row r="19" spans="1:14" s="1" customFormat="1" ht="12.75" customHeight="1">
      <c r="A19" s="5">
        <v>15</v>
      </c>
      <c r="B19" s="19" t="s">
        <v>23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" t="s">
        <v>12</v>
      </c>
      <c r="N19" s="9">
        <v>332522.22</v>
      </c>
    </row>
    <row r="20" spans="1:14" s="1" customFormat="1" ht="12.75" customHeight="1">
      <c r="A20" s="5">
        <v>16</v>
      </c>
      <c r="B20" s="19" t="s">
        <v>90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" t="s">
        <v>12</v>
      </c>
      <c r="N20" s="9">
        <v>22176</v>
      </c>
    </row>
    <row r="21" spans="1:14" s="1" customFormat="1" ht="12.75" customHeight="1">
      <c r="A21" s="5">
        <v>17</v>
      </c>
      <c r="B21" s="19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" t="s">
        <v>12</v>
      </c>
      <c r="N21" s="10">
        <v>13.48</v>
      </c>
    </row>
    <row r="22" spans="1:14" s="1" customFormat="1" ht="12.75" customHeight="1">
      <c r="A22" s="5">
        <v>18</v>
      </c>
      <c r="B22" s="19" t="s">
        <v>25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" t="s">
        <v>12</v>
      </c>
      <c r="N22" s="8">
        <v>0</v>
      </c>
    </row>
    <row r="23" spans="1:14" s="1" customFormat="1" ht="12.75" customHeight="1">
      <c r="A23" s="5">
        <v>19</v>
      </c>
      <c r="B23" s="19" t="s">
        <v>26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6" t="s">
        <v>12</v>
      </c>
      <c r="N23" s="10">
        <v>151340.91999999998</v>
      </c>
    </row>
    <row r="24" spans="1:14" s="1" customFormat="1" ht="21" customHeight="1">
      <c r="A24" s="22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8" customHeight="1">
      <c r="A25" s="24">
        <v>20</v>
      </c>
      <c r="B25" s="25" t="s">
        <v>28</v>
      </c>
      <c r="C25" s="25"/>
      <c r="D25" s="25"/>
      <c r="E25" s="25"/>
      <c r="F25" s="25"/>
      <c r="G25" s="25"/>
      <c r="H25" s="25"/>
      <c r="I25" s="25" t="s">
        <v>29</v>
      </c>
      <c r="J25" s="25"/>
      <c r="K25" s="25" t="s">
        <v>30</v>
      </c>
      <c r="L25" s="25"/>
      <c r="M25" s="25" t="s">
        <v>31</v>
      </c>
      <c r="N25" s="25" t="s">
        <v>32</v>
      </c>
    </row>
    <row r="26" spans="1:14" ht="23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" customFormat="1" ht="15.75" customHeight="1">
      <c r="A27" s="11" t="s">
        <v>91</v>
      </c>
      <c r="B27" s="19" t="s">
        <v>33</v>
      </c>
      <c r="C27" s="19"/>
      <c r="D27" s="19"/>
      <c r="E27" s="19"/>
      <c r="F27" s="19"/>
      <c r="G27" s="19"/>
      <c r="H27" s="19"/>
      <c r="I27" s="26">
        <f>SUM(N27*12*841.4)</f>
        <v>29583.624000000003</v>
      </c>
      <c r="J27" s="26"/>
      <c r="K27" s="25" t="s">
        <v>34</v>
      </c>
      <c r="L27" s="25"/>
      <c r="M27" s="6" t="s">
        <v>35</v>
      </c>
      <c r="N27" s="8">
        <v>2.93</v>
      </c>
    </row>
    <row r="28" spans="1:14" s="1" customFormat="1" ht="18.75" customHeight="1">
      <c r="A28" s="11" t="s">
        <v>92</v>
      </c>
      <c r="B28" s="19" t="s">
        <v>36</v>
      </c>
      <c r="C28" s="19"/>
      <c r="D28" s="19"/>
      <c r="E28" s="19"/>
      <c r="F28" s="19"/>
      <c r="G28" s="19"/>
      <c r="H28" s="19"/>
      <c r="I28" s="26">
        <v>31502.02</v>
      </c>
      <c r="J28" s="26"/>
      <c r="K28" s="25" t="s">
        <v>37</v>
      </c>
      <c r="L28" s="25"/>
      <c r="M28" s="6" t="s">
        <v>35</v>
      </c>
      <c r="N28" s="8">
        <v>3.12</v>
      </c>
    </row>
    <row r="29" spans="1:14" s="1" customFormat="1" ht="16.5" customHeight="1">
      <c r="A29" s="11" t="s">
        <v>93</v>
      </c>
      <c r="B29" s="19" t="s">
        <v>38</v>
      </c>
      <c r="C29" s="19"/>
      <c r="D29" s="19"/>
      <c r="E29" s="19"/>
      <c r="F29" s="19"/>
      <c r="G29" s="19"/>
      <c r="H29" s="19"/>
      <c r="I29" s="26">
        <v>36550.42</v>
      </c>
      <c r="J29" s="26"/>
      <c r="K29" s="25" t="s">
        <v>39</v>
      </c>
      <c r="L29" s="25"/>
      <c r="M29" s="6" t="s">
        <v>35</v>
      </c>
      <c r="N29" s="8">
        <v>3.62</v>
      </c>
    </row>
    <row r="30" spans="1:14" s="1" customFormat="1" ht="37.5" customHeight="1">
      <c r="A30" s="11" t="s">
        <v>94</v>
      </c>
      <c r="B30" s="19" t="s">
        <v>40</v>
      </c>
      <c r="C30" s="19"/>
      <c r="D30" s="19"/>
      <c r="E30" s="19"/>
      <c r="F30" s="19"/>
      <c r="G30" s="19"/>
      <c r="H30" s="19"/>
      <c r="I30" s="26">
        <v>47858.83</v>
      </c>
      <c r="J30" s="26"/>
      <c r="K30" s="25" t="s">
        <v>41</v>
      </c>
      <c r="L30" s="25"/>
      <c r="M30" s="6" t="s">
        <v>35</v>
      </c>
      <c r="N30" s="8">
        <v>4.74</v>
      </c>
    </row>
    <row r="31" spans="1:14" s="1" customFormat="1" ht="33" customHeight="1">
      <c r="A31" s="11" t="s">
        <v>95</v>
      </c>
      <c r="B31" s="19" t="s">
        <v>42</v>
      </c>
      <c r="C31" s="19"/>
      <c r="D31" s="19"/>
      <c r="E31" s="19"/>
      <c r="F31" s="19"/>
      <c r="G31" s="19"/>
      <c r="H31" s="19"/>
      <c r="I31" s="26">
        <v>19385.86</v>
      </c>
      <c r="J31" s="26"/>
      <c r="K31" s="25" t="s">
        <v>41</v>
      </c>
      <c r="L31" s="25"/>
      <c r="M31" s="6" t="s">
        <v>35</v>
      </c>
      <c r="N31" s="8">
        <v>1.92</v>
      </c>
    </row>
    <row r="32" spans="1:14" s="1" customFormat="1" ht="15" customHeight="1">
      <c r="A32" s="11" t="s">
        <v>96</v>
      </c>
      <c r="B32" s="19" t="s">
        <v>43</v>
      </c>
      <c r="C32" s="19"/>
      <c r="D32" s="19"/>
      <c r="E32" s="19"/>
      <c r="F32" s="19"/>
      <c r="G32" s="19"/>
      <c r="H32" s="19"/>
      <c r="I32" s="26">
        <v>6058.08</v>
      </c>
      <c r="J32" s="26"/>
      <c r="K32" s="25" t="s">
        <v>44</v>
      </c>
      <c r="L32" s="25"/>
      <c r="M32" s="6" t="s">
        <v>35</v>
      </c>
      <c r="N32" s="8">
        <v>0.6000000000000001</v>
      </c>
    </row>
    <row r="33" spans="1:14" s="1" customFormat="1" ht="31.5" customHeight="1">
      <c r="A33" s="11" t="s">
        <v>97</v>
      </c>
      <c r="B33" s="19" t="s">
        <v>45</v>
      </c>
      <c r="C33" s="19"/>
      <c r="D33" s="19"/>
      <c r="E33" s="19"/>
      <c r="F33" s="19"/>
      <c r="G33" s="19"/>
      <c r="H33" s="19"/>
      <c r="I33" s="26">
        <v>4846.46</v>
      </c>
      <c r="J33" s="26"/>
      <c r="K33" s="25" t="s">
        <v>41</v>
      </c>
      <c r="L33" s="25"/>
      <c r="M33" s="6" t="s">
        <v>35</v>
      </c>
      <c r="N33" s="8">
        <v>0.48</v>
      </c>
    </row>
    <row r="34" spans="1:14" s="1" customFormat="1" ht="12.75" customHeight="1">
      <c r="A34" s="11" t="s">
        <v>98</v>
      </c>
      <c r="B34" s="19" t="s">
        <v>46</v>
      </c>
      <c r="C34" s="19"/>
      <c r="D34" s="19"/>
      <c r="E34" s="19"/>
      <c r="F34" s="19"/>
      <c r="G34" s="19"/>
      <c r="H34" s="19"/>
      <c r="I34" s="26">
        <f>SUM(N34*12*841.4)</f>
        <v>27665.232</v>
      </c>
      <c r="J34" s="26"/>
      <c r="K34" s="27" t="s">
        <v>47</v>
      </c>
      <c r="L34" s="27"/>
      <c r="M34" s="6" t="s">
        <v>35</v>
      </c>
      <c r="N34" s="8">
        <v>2.74</v>
      </c>
    </row>
    <row r="35" spans="1:14" s="1" customFormat="1" ht="12.75" customHeight="1">
      <c r="A35" s="22" t="s">
        <v>48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s="1" customFormat="1" ht="12.75" customHeight="1">
      <c r="A36" s="5">
        <v>21</v>
      </c>
      <c r="B36" s="19" t="s">
        <v>49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6" t="s">
        <v>50</v>
      </c>
      <c r="N36" s="12">
        <v>1</v>
      </c>
    </row>
    <row r="37" spans="1:14" s="1" customFormat="1" ht="12.75" customHeight="1">
      <c r="A37" s="5">
        <v>22</v>
      </c>
      <c r="B37" s="19" t="s">
        <v>51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6" t="s">
        <v>50</v>
      </c>
      <c r="N37" s="12">
        <v>1</v>
      </c>
    </row>
    <row r="38" spans="1:14" s="1" customFormat="1" ht="12.75" customHeight="1">
      <c r="A38" s="5">
        <v>23</v>
      </c>
      <c r="B38" s="19" t="s">
        <v>52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6" t="s">
        <v>50</v>
      </c>
      <c r="N38" s="12">
        <v>0</v>
      </c>
    </row>
    <row r="39" spans="1:14" s="1" customFormat="1" ht="12.75" customHeight="1">
      <c r="A39" s="5">
        <v>24</v>
      </c>
      <c r="B39" s="19" t="s">
        <v>53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6" t="s">
        <v>12</v>
      </c>
      <c r="N39" s="8">
        <v>0</v>
      </c>
    </row>
    <row r="40" spans="1:14" s="1" customFormat="1" ht="12.75" customHeight="1">
      <c r="A40" s="22" t="s">
        <v>54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s="1" customFormat="1" ht="12.75" customHeight="1">
      <c r="A41" s="5">
        <v>25</v>
      </c>
      <c r="B41" s="23" t="s">
        <v>11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6" t="s">
        <v>12</v>
      </c>
      <c r="N41" s="8">
        <v>0</v>
      </c>
    </row>
    <row r="42" spans="1:14" s="1" customFormat="1" ht="12.75" customHeight="1">
      <c r="A42" s="5">
        <v>26</v>
      </c>
      <c r="B42" s="23" t="s">
        <v>13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6" t="s">
        <v>12</v>
      </c>
      <c r="N42" s="8">
        <v>600.06</v>
      </c>
    </row>
    <row r="43" spans="1:14" s="1" customFormat="1" ht="12.75" customHeight="1">
      <c r="A43" s="5">
        <v>27</v>
      </c>
      <c r="B43" s="23" t="s">
        <v>14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6" t="s">
        <v>12</v>
      </c>
      <c r="N43" s="10">
        <v>271243.84</v>
      </c>
    </row>
    <row r="44" spans="1:14" s="1" customFormat="1" ht="12.75" customHeight="1">
      <c r="A44" s="5">
        <v>28</v>
      </c>
      <c r="B44" s="23" t="s">
        <v>24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6" t="s">
        <v>12</v>
      </c>
      <c r="N44" s="8">
        <v>600.06</v>
      </c>
    </row>
    <row r="45" spans="1:14" s="1" customFormat="1" ht="12.75" customHeight="1">
      <c r="A45" s="5">
        <v>29</v>
      </c>
      <c r="B45" s="23" t="s">
        <v>25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6" t="s">
        <v>12</v>
      </c>
      <c r="N45" s="8">
        <v>0</v>
      </c>
    </row>
    <row r="46" spans="1:14" s="1" customFormat="1" ht="12.75" customHeight="1">
      <c r="A46" s="5">
        <v>30</v>
      </c>
      <c r="B46" s="23" t="s">
        <v>26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6" t="s">
        <v>12</v>
      </c>
      <c r="N46" s="10">
        <v>269551.29000000004</v>
      </c>
    </row>
    <row r="47" spans="1:14" s="1" customFormat="1" ht="12.75" customHeight="1">
      <c r="A47" s="22" t="s">
        <v>55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s="1" customFormat="1" ht="24.75" customHeight="1">
      <c r="A48" s="5">
        <v>31</v>
      </c>
      <c r="B48" s="23" t="s">
        <v>56</v>
      </c>
      <c r="C48" s="23"/>
      <c r="D48" s="23"/>
      <c r="E48" s="23"/>
      <c r="F48" s="23"/>
      <c r="G48" s="25" t="s">
        <v>57</v>
      </c>
      <c r="H48" s="25"/>
      <c r="I48" s="6" t="s">
        <v>58</v>
      </c>
      <c r="J48" s="6" t="s">
        <v>59</v>
      </c>
      <c r="K48" s="6" t="s">
        <v>60</v>
      </c>
      <c r="L48" s="6" t="s">
        <v>61</v>
      </c>
      <c r="M48" s="6" t="s">
        <v>62</v>
      </c>
      <c r="N48" s="6" t="s">
        <v>63</v>
      </c>
    </row>
    <row r="49" spans="1:14" s="1" customFormat="1" ht="12.75" customHeight="1">
      <c r="A49" s="5">
        <v>32</v>
      </c>
      <c r="B49" s="23" t="s">
        <v>31</v>
      </c>
      <c r="C49" s="23"/>
      <c r="D49" s="23"/>
      <c r="E49" s="23"/>
      <c r="F49" s="23"/>
      <c r="G49" s="25" t="s">
        <v>47</v>
      </c>
      <c r="H49" s="25"/>
      <c r="I49" s="6" t="s">
        <v>64</v>
      </c>
      <c r="J49" s="6" t="s">
        <v>65</v>
      </c>
      <c r="K49" s="6" t="s">
        <v>64</v>
      </c>
      <c r="L49" s="6" t="s">
        <v>64</v>
      </c>
      <c r="M49" s="6" t="s">
        <v>64</v>
      </c>
      <c r="N49" s="6" t="s">
        <v>66</v>
      </c>
    </row>
    <row r="50" spans="1:14" s="1" customFormat="1" ht="12.75" customHeight="1">
      <c r="A50" s="5">
        <v>33</v>
      </c>
      <c r="B50" s="23" t="s">
        <v>67</v>
      </c>
      <c r="C50" s="23"/>
      <c r="D50" s="23"/>
      <c r="E50" s="23"/>
      <c r="F50" s="23"/>
      <c r="G50" s="25" t="s">
        <v>12</v>
      </c>
      <c r="H50" s="25"/>
      <c r="I50" s="10">
        <v>27713.44</v>
      </c>
      <c r="J50" s="10">
        <v>239505.02</v>
      </c>
      <c r="K50" s="10">
        <v>104464.40999999999</v>
      </c>
      <c r="L50" s="10">
        <v>24769.1</v>
      </c>
      <c r="M50" s="10">
        <v>50064.79</v>
      </c>
      <c r="N50" s="10">
        <v>51989.48</v>
      </c>
    </row>
    <row r="51" spans="1:14" s="1" customFormat="1" ht="12.75" customHeight="1">
      <c r="A51" s="5">
        <v>34</v>
      </c>
      <c r="B51" s="23" t="s">
        <v>68</v>
      </c>
      <c r="C51" s="23"/>
      <c r="D51" s="23"/>
      <c r="E51" s="23"/>
      <c r="F51" s="23"/>
      <c r="G51" s="25" t="s">
        <v>12</v>
      </c>
      <c r="H51" s="25"/>
      <c r="I51" s="10">
        <v>27539.76</v>
      </c>
      <c r="J51" s="10">
        <v>247353.39</v>
      </c>
      <c r="K51" s="10">
        <v>96238.82999999999</v>
      </c>
      <c r="L51" s="10">
        <v>22724.87</v>
      </c>
      <c r="M51" s="10">
        <v>45979.14</v>
      </c>
      <c r="N51" s="10">
        <v>60362.8</v>
      </c>
    </row>
    <row r="52" spans="1:14" s="1" customFormat="1" ht="12.75" customHeight="1">
      <c r="A52" s="5">
        <v>35</v>
      </c>
      <c r="B52" s="23" t="s">
        <v>69</v>
      </c>
      <c r="C52" s="23"/>
      <c r="D52" s="23"/>
      <c r="E52" s="23"/>
      <c r="F52" s="23"/>
      <c r="G52" s="25" t="s">
        <v>12</v>
      </c>
      <c r="H52" s="25"/>
      <c r="I52" s="10">
        <v>11639.91</v>
      </c>
      <c r="J52" s="10">
        <v>144284.22999999998</v>
      </c>
      <c r="K52" s="10">
        <v>60869.47</v>
      </c>
      <c r="L52" s="10">
        <v>14229.320000000002</v>
      </c>
      <c r="M52" s="10">
        <v>24367.719999999998</v>
      </c>
      <c r="N52" s="10">
        <v>14160.64</v>
      </c>
    </row>
    <row r="53" spans="1:14" s="1" customFormat="1" ht="36.75" customHeight="1">
      <c r="A53" s="5">
        <v>36</v>
      </c>
      <c r="B53" s="23" t="s">
        <v>70</v>
      </c>
      <c r="C53" s="23"/>
      <c r="D53" s="23"/>
      <c r="E53" s="23"/>
      <c r="F53" s="23"/>
      <c r="G53" s="25" t="s">
        <v>12</v>
      </c>
      <c r="H53" s="25"/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s="1" customFormat="1" ht="12.75" customHeight="1">
      <c r="A54" s="22" t="s">
        <v>71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s="1" customFormat="1" ht="12.75" customHeight="1">
      <c r="A55" s="5">
        <v>37</v>
      </c>
      <c r="B55" s="19" t="s">
        <v>49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6" t="s">
        <v>50</v>
      </c>
      <c r="N55" s="12">
        <v>3</v>
      </c>
    </row>
    <row r="56" spans="1:14" s="1" customFormat="1" ht="12.75" customHeight="1">
      <c r="A56" s="5">
        <v>38</v>
      </c>
      <c r="B56" s="19" t="s">
        <v>51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6" t="s">
        <v>50</v>
      </c>
      <c r="N56" s="12">
        <v>3</v>
      </c>
    </row>
    <row r="57" spans="1:14" s="1" customFormat="1" ht="12.75" customHeight="1">
      <c r="A57" s="5">
        <v>39</v>
      </c>
      <c r="B57" s="19" t="s">
        <v>52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6" t="s">
        <v>50</v>
      </c>
      <c r="N57" s="12">
        <v>0</v>
      </c>
    </row>
    <row r="58" spans="1:14" s="1" customFormat="1" ht="12.75" customHeight="1">
      <c r="A58" s="5">
        <v>40</v>
      </c>
      <c r="B58" s="19" t="s">
        <v>53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6" t="s">
        <v>12</v>
      </c>
      <c r="N58" s="8">
        <v>0</v>
      </c>
    </row>
    <row r="59" spans="1:14" s="1" customFormat="1" ht="12.75" customHeight="1">
      <c r="A59" s="22" t="s">
        <v>72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s="1" customFormat="1" ht="12.75" customHeight="1">
      <c r="A60" s="5">
        <v>41</v>
      </c>
      <c r="B60" s="19" t="s">
        <v>73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6" t="s">
        <v>50</v>
      </c>
      <c r="N60" s="12">
        <v>0</v>
      </c>
    </row>
    <row r="61" spans="1:14" s="1" customFormat="1" ht="12.75" customHeight="1">
      <c r="A61" s="5">
        <v>42</v>
      </c>
      <c r="B61" s="19" t="s">
        <v>74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6" t="s">
        <v>50</v>
      </c>
      <c r="N61" s="12">
        <v>3</v>
      </c>
    </row>
    <row r="62" spans="1:14" s="1" customFormat="1" ht="12.75" customHeight="1">
      <c r="A62" s="5">
        <v>43</v>
      </c>
      <c r="B62" s="19" t="s">
        <v>75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" t="s">
        <v>12</v>
      </c>
      <c r="N62" s="13" t="s">
        <v>76</v>
      </c>
    </row>
    <row r="63" spans="1:14" s="1" customFormat="1" ht="12.75" customHeight="1">
      <c r="A63" s="5">
        <v>44</v>
      </c>
      <c r="B63" s="19" t="s">
        <v>77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4" t="s">
        <v>12</v>
      </c>
      <c r="N63" s="9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28" t="s">
        <v>78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15"/>
      <c r="B67" s="29" t="s">
        <v>79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 customHeight="1">
      <c r="A69" s="31" t="s">
        <v>80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6">
        <v>78999.81</v>
      </c>
      <c r="N69" s="15"/>
    </row>
    <row r="70" spans="1:14" ht="12.75" customHeight="1">
      <c r="A70" s="31" t="s">
        <v>81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6">
        <v>567825.43</v>
      </c>
      <c r="N70" s="15"/>
    </row>
    <row r="71" spans="1:14" ht="12.75" customHeight="1">
      <c r="A71" s="30" t="s">
        <v>82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7">
        <v>545796.07</v>
      </c>
      <c r="N71" s="2"/>
    </row>
    <row r="72" spans="1:14" ht="12.75" customHeight="1">
      <c r="A72" s="30" t="s">
        <v>83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7">
        <v>22129.36</v>
      </c>
      <c r="N72" s="2"/>
    </row>
    <row r="73" spans="1:14" ht="12.75" customHeight="1">
      <c r="A73" s="30" t="s">
        <v>84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8">
        <v>466796.25999999995</v>
      </c>
      <c r="N73" s="2"/>
    </row>
    <row r="74" spans="1:14" ht="12.75" customHeight="1">
      <c r="A74" s="30" t="s">
        <v>85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7"/>
      <c r="N74" s="2"/>
    </row>
    <row r="75" spans="1:14" ht="12.75" customHeight="1">
      <c r="A75" s="30" t="s">
        <v>86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17">
        <v>2800</v>
      </c>
      <c r="N75" s="2"/>
    </row>
    <row r="76" spans="1:14" ht="12.75" customHeight="1">
      <c r="A76" s="30" t="s">
        <v>87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17">
        <v>510</v>
      </c>
      <c r="N76" s="2"/>
    </row>
    <row r="77" spans="1:14" ht="12.75" customHeight="1">
      <c r="A77" s="30" t="s">
        <v>88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17">
        <v>1380</v>
      </c>
      <c r="N77" s="2"/>
    </row>
    <row r="78" spans="1:14" ht="12.75" customHeight="1">
      <c r="A78" s="30" t="s">
        <v>89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17">
        <f>SUM(M75:M77)</f>
        <v>4690</v>
      </c>
      <c r="N78" s="2"/>
    </row>
  </sheetData>
  <sheetProtection selectLockedCells="1" selectUnlockedCells="1"/>
  <mergeCells count="100">
    <mergeCell ref="A75:L75"/>
    <mergeCell ref="A76:L76"/>
    <mergeCell ref="A77:L77"/>
    <mergeCell ref="A78:L78"/>
    <mergeCell ref="A69:L69"/>
    <mergeCell ref="A70:L70"/>
    <mergeCell ref="A71:L71"/>
    <mergeCell ref="A72:L72"/>
    <mergeCell ref="A73:L73"/>
    <mergeCell ref="A74:L74"/>
    <mergeCell ref="B60:L60"/>
    <mergeCell ref="B61:L61"/>
    <mergeCell ref="B62:L62"/>
    <mergeCell ref="B63:L63"/>
    <mergeCell ref="A65:N65"/>
    <mergeCell ref="B67:N67"/>
    <mergeCell ref="A54:N54"/>
    <mergeCell ref="B55:L55"/>
    <mergeCell ref="B56:L56"/>
    <mergeCell ref="B57:L57"/>
    <mergeCell ref="B58:L58"/>
    <mergeCell ref="A59:N59"/>
    <mergeCell ref="B51:F51"/>
    <mergeCell ref="G51:H51"/>
    <mergeCell ref="B52:F52"/>
    <mergeCell ref="G52:H52"/>
    <mergeCell ref="B53:F53"/>
    <mergeCell ref="G53:H53"/>
    <mergeCell ref="A47:N47"/>
    <mergeCell ref="B48:F48"/>
    <mergeCell ref="G48:H48"/>
    <mergeCell ref="B49:F49"/>
    <mergeCell ref="G49:H49"/>
    <mergeCell ref="B50:F50"/>
    <mergeCell ref="G50:H50"/>
    <mergeCell ref="B41:L41"/>
    <mergeCell ref="B42:L42"/>
    <mergeCell ref="B43:L43"/>
    <mergeCell ref="B44:L44"/>
    <mergeCell ref="B45:L45"/>
    <mergeCell ref="B46:L46"/>
    <mergeCell ref="A35:N35"/>
    <mergeCell ref="B36:L36"/>
    <mergeCell ref="B37:L37"/>
    <mergeCell ref="B38:L38"/>
    <mergeCell ref="B39:L39"/>
    <mergeCell ref="A40:N40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A24:N24"/>
    <mergeCell ref="A25:A26"/>
    <mergeCell ref="B25:H26"/>
    <mergeCell ref="I25:J26"/>
    <mergeCell ref="K25:L26"/>
    <mergeCell ref="M25:M26"/>
    <mergeCell ref="N25:N26"/>
    <mergeCell ref="B17:L17"/>
    <mergeCell ref="B18:L18"/>
    <mergeCell ref="B19:L19"/>
    <mergeCell ref="B21:L21"/>
    <mergeCell ref="B22:L22"/>
    <mergeCell ref="B23:L23"/>
    <mergeCell ref="B11:L11"/>
    <mergeCell ref="B12:L12"/>
    <mergeCell ref="B13:L13"/>
    <mergeCell ref="B14:L14"/>
    <mergeCell ref="B15:L15"/>
    <mergeCell ref="B16:L16"/>
    <mergeCell ref="B20:L20"/>
    <mergeCell ref="A1:N1"/>
    <mergeCell ref="H2:J2"/>
    <mergeCell ref="B4:L4"/>
    <mergeCell ref="B5:L5"/>
    <mergeCell ref="B6:L6"/>
    <mergeCell ref="B7:L7"/>
    <mergeCell ref="A8:N8"/>
    <mergeCell ref="B9:L9"/>
    <mergeCell ref="B10:L1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2024-03-28T07:04:35Z</dcterms:modified>
  <cp:category/>
  <cp:version/>
  <cp:contentType/>
  <cp:contentStatus/>
</cp:coreProperties>
</file>