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<sst xmlns="http://schemas.openxmlformats.org/spreadsheetml/2006/main" count="153" uniqueCount="97">
  <si>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</si>
  <si>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</si>
  <si>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214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</si>
  <si>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</si>
  <si>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</si>
  <si>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</si>
  <si>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</si>
  <si>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</si>
  <si>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</si>
  <si>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</si>
  <si>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</si>
  <si>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</si>
  <si>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</si>
  <si>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</si>
  <si>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</si>
  <si>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</si>
  <si>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</si>
  <si>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</si>
  <si>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</si>
  <si>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</si>
  <si>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</si>
  <si>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</si>
  <si>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</si>
  <si>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</si>
  <si>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</si>
  <si>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</si>
  <si>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</si>
  <si>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</si>
  <si>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</si>
  <si>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</si>
  <si>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</si>
  <si>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</si>
  <si>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</si>
  <si>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</si>
  <si>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</si>
  <si>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</si>
  <si>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</si>
  <si>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</si>
  <si>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</si>
  <si>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</si>
  <si>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</si>
  <si>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</si>
  <si>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</si>
  <si>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</si>
  <si>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</si>
  <si>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</si>
  <si>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</si>
  <si>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</si>
  <si>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</si>
  <si>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</si>
  <si>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</si>
  <si>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</si>
  <si>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</si>
  <si>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</si>
  <si>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</si>
  <si>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</si>
  <si>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</si>
  <si>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</si>
  <si>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</si>
  <si>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</si>
  <si>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</si>
  <si>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</si>
  <si>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</si>
  <si>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</si>
  <si>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</si>
  <si>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</si>
  <si>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</si>
  <si>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</si>
  <si>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</si>
  <si>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</si>
  <si>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</si>
  <si>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</si>
  <si>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</si>
  <si>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</si>
  <si>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</si>
  <si>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</si>
  <si>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</si>
  <si>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</si>
  <si>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</si>
  <si>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</si>
  <si>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</si>
  <si>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</si>
  <si>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</si>
  <si>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</si>
  <si>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</si>
  <si>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</si>
  <si>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</si>
  <si>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</si>
  <si>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</si>
  <si>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</si>
  <si>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Услуги по ремонту насоса ГВС</t>
  </si>
  <si>
    <t>Итого расходы по статье "Текущий ремонт" за 2022 год</t>
  </si>
  <si>
    <t>414764,21</t>
  </si>
  <si>
    <t xml:space="preserve">           - Ремонт ливневой канализации</t>
  </si>
  <si>
    <t xml:space="preserve">           - Замена светильника</t>
  </si>
  <si>
    <t xml:space="preserve">           - Герметизация козырька над балконом</t>
  </si>
  <si>
    <t xml:space="preserve">           - Ремонт люков колодцев с изготовлением и монтажом плиты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</si>
</sst>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383.76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240435.1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629223.65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513088.52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59696.73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58440.78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18136.53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38301.87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712160.22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712160.22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803.55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157498.53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27">
        <f aca="true" t="shared" si="0" ref="I26:I32">SUM(N26*12*2317.7)</f>
        <v>39215.48399999999</v>
      </c>
      <c r="J26" s="27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27">
        <f t="shared" si="0"/>
        <v>218327.33999999997</v>
      </c>
      <c r="J27" s="27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27">
        <f t="shared" si="0"/>
        <v>67306.00799999999</v>
      </c>
      <c r="J28" s="27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27">
        <f t="shared" si="0"/>
        <v>83159.076</v>
      </c>
      <c r="J29" s="27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27">
        <f t="shared" si="0"/>
        <v>105408.996</v>
      </c>
      <c r="J30" s="27"/>
      <c r="K30" s="25" t="s">
        <v>44</v>
      </c>
      <c r="L30" s="25"/>
      <c r="M30" s="16" t="s">
        <v>36</v>
      </c>
      <c r="N30" s="19">
        <v>3.79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27">
        <f t="shared" si="0"/>
        <v>48671.7</v>
      </c>
      <c r="J31" s="27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27">
        <f t="shared" si="0"/>
        <v>62577.899999999994</v>
      </c>
      <c r="J32" s="27"/>
      <c r="K32" s="28" t="s">
        <v>52</v>
      </c>
      <c r="L32" s="28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9">
        <v>0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9">
        <v>0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9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434254.13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253416.71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69644.94</v>
      </c>
      <c r="J48" s="20">
        <v>650242.19</v>
      </c>
      <c r="K48" s="19">
        <v>153092.07</v>
      </c>
      <c r="L48" s="19">
        <v>36289.73</v>
      </c>
      <c r="M48" s="19">
        <v>84455.96</v>
      </c>
      <c r="N48" s="19">
        <v>37744.81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71340.74</v>
      </c>
      <c r="J49" s="19">
        <v>681940.01</v>
      </c>
      <c r="K49" s="19">
        <v>154980.3</v>
      </c>
      <c r="L49" s="19">
        <v>37411.76</v>
      </c>
      <c r="M49" s="19">
        <v>86495.27</v>
      </c>
      <c r="N49" s="19">
        <v>180139.04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14611.18</v>
      </c>
      <c r="J50" s="19">
        <v>150708</v>
      </c>
      <c r="K50" s="19">
        <v>22768.26</v>
      </c>
      <c r="L50" s="19">
        <v>7493.6</v>
      </c>
      <c r="M50" s="19">
        <v>13924.7</v>
      </c>
      <c r="N50" s="19">
        <v>43910.97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9">
        <v>0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9">
        <v>0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9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9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9">
        <v>5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30" t="s">
        <v>92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1" t="s">
        <v>12</v>
      </c>
      <c r="N61" s="21">
        <v>250633.2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85867.86000000002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314965.69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300752.53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14213.16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214884.67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18760.6</v>
      </c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283.51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10395</v>
      </c>
    </row>
    <row r="76" spans="1:13" ht="12.75" customHeight="1">
      <c r="A76" s="11" t="s">
        <v>96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2084.05</v>
      </c>
    </row>
    <row r="77" spans="1:13" ht="12.75" customHeight="1">
      <c r="A77" s="11" t="s">
        <v>90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5">
        <v>3700</v>
      </c>
    </row>
    <row r="78" spans="1:13" ht="12.75" customHeight="1">
      <c r="A78" s="11" t="s">
        <v>91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3">
        <f>SUM(M73:M77)</f>
        <v>35223.159999999996</v>
      </c>
    </row>
  </sheetData>
  <sheetProtection selectLockedCells="1" selectUnlockedCells="1"/>
  <mergeCells count="98">
    <mergeCell ref="A78:L78"/>
    <mergeCell ref="A73:L73"/>
    <mergeCell ref="A74:L74"/>
    <mergeCell ref="A75:L75"/>
    <mergeCell ref="A69:L69"/>
    <mergeCell ref="A70:L70"/>
    <mergeCell ref="A71:L71"/>
    <mergeCell ref="A72:L72"/>
    <mergeCell ref="A76:L76"/>
    <mergeCell ref="A77:L77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2023-04-05T03:15:18Z</dcterms:modified>
  <cp:category/>
  <cp:version/>
  <cp:contentType/>
  <cp:contentStatus/>
</cp:coreProperties>
</file>