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<sst xmlns="http://schemas.openxmlformats.org/spreadsheetml/2006/main" count="154" uniqueCount="97">
  <si>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</si>
  <si>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</si>
  <si>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208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</si>
  <si>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</si>
  <si>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</si>
  <si>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</si>
  <si>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</si>
  <si>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</si>
  <si>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</si>
  <si>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</si>
  <si>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</si>
  <si>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</si>
  <si>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</si>
  <si>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</si>
  <si>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</si>
  <si>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</si>
  <si>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</si>
  <si>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</si>
  <si>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</si>
  <si>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</si>
  <si>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</si>
  <si>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</si>
  <si>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</si>
  <si>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</si>
  <si>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</si>
  <si>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</si>
  <si>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</si>
  <si>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</si>
  <si>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</si>
  <si>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</si>
  <si>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</si>
  <si>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</si>
  <si>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</si>
  <si>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</si>
  <si>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</si>
  <si>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</si>
  <si>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</si>
  <si>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</si>
  <si>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19.2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</si>
  <si>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</si>
  <si>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19.3</t>
  </si>
  <si>
    <t xml:space="preserve">Санитарное содержание мест общего пользования </t>
  </si>
  <si>
    <t>1 дн/нед</t>
  </si>
  <si>
    <t>19.4</t>
  </si>
  <si>
    <t>Содержание земельного участка</t>
  </si>
  <si>
    <t>6 дн/нед</t>
  </si>
  <si>
    <t>19.5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</si>
  <si>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</si>
  <si>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19.6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</si>
  <si>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</si>
  <si>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</si>
  <si>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19.8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</si>
  <si>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</si>
  <si>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</si>
  <si>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</si>
  <si>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</si>
  <si>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</si>
  <si>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</si>
  <si>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</si>
  <si>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</si>
  <si>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</si>
  <si>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</si>
  <si>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</si>
  <si>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</si>
  <si>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</si>
  <si>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</si>
  <si>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</si>
  <si>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</si>
  <si>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</si>
  <si>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</si>
  <si>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</si>
  <si>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</si>
  <si>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</si>
  <si>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</si>
  <si>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</si>
  <si>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</si>
  <si>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</si>
  <si>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</si>
  <si>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</si>
  <si>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</si>
  <si>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</si>
  <si>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</si>
  <si>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</si>
  <si>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</si>
  <si>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</si>
  <si>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</si>
  <si>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</si>
  <si>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</si>
  <si>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</si>
  <si>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</si>
  <si>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</si>
  <si>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</si>
  <si>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615092,53</t>
  </si>
  <si>
    <t xml:space="preserve">           - Услуги по ремонту насоса отопления</t>
  </si>
  <si>
    <t xml:space="preserve">           - Замена светильников</t>
  </si>
  <si>
    <t xml:space="preserve">           - Ремонт люков колодцев с изготовлением и монтажом плиты</t>
  </si>
  <si>
    <t xml:space="preserve">           - Замена балансировочного клапана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</si>
</sst>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13291.16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308708.39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680073.29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556587.72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64785.17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63395.34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20391.88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38308.52</v>
      </c>
    </row>
    <row r="18" spans="1:14" s="1" customFormat="1" ht="12.75" customHeight="1">
      <c r="A18" s="14">
        <v>13</v>
      </c>
      <c r="B18" s="15" t="s">
        <v>22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 t="s">
        <v>12</v>
      </c>
      <c r="N18" s="23">
        <v>0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652360.58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20">
        <v>652360.58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21669.61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19">
        <v>0</v>
      </c>
    </row>
    <row r="23" spans="1:14" s="1" customFormat="1" ht="12.75" customHeight="1">
      <c r="A23" s="14">
        <v>18</v>
      </c>
      <c r="B23" s="18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6" t="s">
        <v>12</v>
      </c>
      <c r="N23" s="20">
        <v>336421.1</v>
      </c>
    </row>
    <row r="24" spans="1:14" s="1" customFormat="1" ht="21" customHeight="1">
      <c r="A24" s="13" t="s">
        <v>28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8" customHeight="1">
      <c r="A25" s="24">
        <v>19</v>
      </c>
      <c r="B25" s="25" t="s">
        <v>29</v>
      </c>
      <c r="C25" s="25"/>
      <c r="D25" s="25"/>
      <c r="E25" s="25"/>
      <c r="F25" s="25"/>
      <c r="G25" s="25"/>
      <c r="H25" s="25"/>
      <c r="I25" s="25" t="s">
        <v>30</v>
      </c>
      <c r="J25" s="25"/>
      <c r="K25" s="25" t="s">
        <v>31</v>
      </c>
      <c r="L25" s="25"/>
      <c r="M25" s="25" t="s">
        <v>32</v>
      </c>
      <c r="N25" s="25" t="s">
        <v>33</v>
      </c>
    </row>
    <row r="26" spans="1:14" ht="23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1" customFormat="1" ht="31.5" customHeight="1">
      <c r="A27" s="26" t="s">
        <v>34</v>
      </c>
      <c r="B27" s="18" t="s">
        <v>35</v>
      </c>
      <c r="C27" s="18"/>
      <c r="D27" s="18"/>
      <c r="E27" s="18"/>
      <c r="F27" s="18"/>
      <c r="G27" s="18"/>
      <c r="H27" s="18"/>
      <c r="I27" s="31">
        <f aca="true" t="shared" si="0" ref="I27:I33">SUM(N27*12*2360.2)</f>
        <v>39934.583999999995</v>
      </c>
      <c r="J27" s="31"/>
      <c r="K27" s="25" t="s">
        <v>36</v>
      </c>
      <c r="L27" s="25"/>
      <c r="M27" s="16" t="s">
        <v>37</v>
      </c>
      <c r="N27" s="19">
        <v>1.41</v>
      </c>
    </row>
    <row r="28" spans="1:14" s="1" customFormat="1" ht="52.5" customHeight="1">
      <c r="A28" s="26" t="s">
        <v>38</v>
      </c>
      <c r="B28" s="18" t="s">
        <v>39</v>
      </c>
      <c r="C28" s="18"/>
      <c r="D28" s="18"/>
      <c r="E28" s="18"/>
      <c r="F28" s="18"/>
      <c r="G28" s="18"/>
      <c r="H28" s="18"/>
      <c r="I28" s="31">
        <f t="shared" si="0"/>
        <v>222330.83999999997</v>
      </c>
      <c r="J28" s="31"/>
      <c r="K28" s="25" t="s">
        <v>36</v>
      </c>
      <c r="L28" s="25"/>
      <c r="M28" s="16" t="s">
        <v>37</v>
      </c>
      <c r="N28" s="19">
        <v>7.85</v>
      </c>
    </row>
    <row r="29" spans="1:14" s="1" customFormat="1" ht="16.5" customHeight="1">
      <c r="A29" s="26" t="s">
        <v>40</v>
      </c>
      <c r="B29" s="18" t="s">
        <v>41</v>
      </c>
      <c r="C29" s="18"/>
      <c r="D29" s="18"/>
      <c r="E29" s="18"/>
      <c r="F29" s="18"/>
      <c r="G29" s="18"/>
      <c r="H29" s="18"/>
      <c r="I29" s="31">
        <f t="shared" si="0"/>
        <v>68540.208</v>
      </c>
      <c r="J29" s="31"/>
      <c r="K29" s="25" t="s">
        <v>42</v>
      </c>
      <c r="L29" s="25"/>
      <c r="M29" s="16" t="s">
        <v>37</v>
      </c>
      <c r="N29" s="19">
        <v>2.42</v>
      </c>
    </row>
    <row r="30" spans="1:14" s="1" customFormat="1" ht="12.75" customHeight="1">
      <c r="A30" s="26" t="s">
        <v>43</v>
      </c>
      <c r="B30" s="18" t="s">
        <v>44</v>
      </c>
      <c r="C30" s="18"/>
      <c r="D30" s="18"/>
      <c r="E30" s="18"/>
      <c r="F30" s="18"/>
      <c r="G30" s="18"/>
      <c r="H30" s="18"/>
      <c r="I30" s="31">
        <f t="shared" si="0"/>
        <v>84683.976</v>
      </c>
      <c r="J30" s="31"/>
      <c r="K30" s="25" t="s">
        <v>45</v>
      </c>
      <c r="L30" s="25"/>
      <c r="M30" s="16" t="s">
        <v>37</v>
      </c>
      <c r="N30" s="19">
        <v>2.99</v>
      </c>
    </row>
    <row r="31" spans="1:14" s="1" customFormat="1" ht="56.25" customHeight="1">
      <c r="A31" s="26" t="s">
        <v>46</v>
      </c>
      <c r="B31" s="18" t="s">
        <v>47</v>
      </c>
      <c r="C31" s="18"/>
      <c r="D31" s="18"/>
      <c r="E31" s="18"/>
      <c r="F31" s="18"/>
      <c r="G31" s="18"/>
      <c r="H31" s="18"/>
      <c r="I31" s="31">
        <f t="shared" si="0"/>
        <v>30871.416</v>
      </c>
      <c r="J31" s="31"/>
      <c r="K31" s="25" t="s">
        <v>45</v>
      </c>
      <c r="L31" s="25"/>
      <c r="M31" s="16" t="s">
        <v>37</v>
      </c>
      <c r="N31" s="19">
        <v>1.09</v>
      </c>
    </row>
    <row r="32" spans="1:14" s="1" customFormat="1" ht="69" customHeight="1">
      <c r="A32" s="26" t="s">
        <v>48</v>
      </c>
      <c r="B32" s="18" t="s">
        <v>49</v>
      </c>
      <c r="C32" s="18"/>
      <c r="D32" s="18"/>
      <c r="E32" s="18"/>
      <c r="F32" s="18"/>
      <c r="G32" s="18"/>
      <c r="H32" s="18"/>
      <c r="I32" s="31">
        <f t="shared" si="0"/>
        <v>49564.2</v>
      </c>
      <c r="J32" s="31"/>
      <c r="K32" s="25" t="s">
        <v>50</v>
      </c>
      <c r="L32" s="25"/>
      <c r="M32" s="16" t="s">
        <v>37</v>
      </c>
      <c r="N32" s="19">
        <v>1.75</v>
      </c>
    </row>
    <row r="33" spans="1:14" s="1" customFormat="1" ht="12.75" customHeight="1">
      <c r="A33" s="26" t="s">
        <v>51</v>
      </c>
      <c r="B33" s="18" t="s">
        <v>52</v>
      </c>
      <c r="C33" s="18"/>
      <c r="D33" s="18"/>
      <c r="E33" s="18"/>
      <c r="F33" s="18"/>
      <c r="G33" s="18"/>
      <c r="H33" s="18"/>
      <c r="I33" s="31">
        <f t="shared" si="0"/>
        <v>63725.399999999994</v>
      </c>
      <c r="J33" s="31"/>
      <c r="K33" s="27" t="s">
        <v>53</v>
      </c>
      <c r="L33" s="27"/>
      <c r="M33" s="16" t="s">
        <v>37</v>
      </c>
      <c r="N33" s="19">
        <v>2.25</v>
      </c>
    </row>
    <row r="34" spans="1:14" s="1" customFormat="1" ht="12.75" customHeight="1">
      <c r="A34" s="13" t="s">
        <v>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s="1" customFormat="1" ht="12.75" customHeight="1">
      <c r="A35" s="14">
        <v>20</v>
      </c>
      <c r="B35" s="18" t="s">
        <v>55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56</v>
      </c>
      <c r="N35" s="28">
        <v>0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56</v>
      </c>
      <c r="N36" s="28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56</v>
      </c>
      <c r="N37" s="28">
        <v>0</v>
      </c>
    </row>
    <row r="38" spans="1:14" s="1" customFormat="1" ht="12.75" customHeight="1">
      <c r="A38" s="14">
        <v>23</v>
      </c>
      <c r="B38" s="18" t="s">
        <v>59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6" t="s">
        <v>12</v>
      </c>
      <c r="N38" s="19">
        <v>0</v>
      </c>
    </row>
    <row r="39" spans="1:14" s="1" customFormat="1" ht="12.75" customHeight="1">
      <c r="A39" s="13" t="s">
        <v>60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1" customFormat="1" ht="12.75" customHeight="1">
      <c r="A40" s="14">
        <v>24</v>
      </c>
      <c r="B40" s="15" t="s">
        <v>11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19">
        <v>0</v>
      </c>
    </row>
    <row r="42" spans="1:14" s="1" customFormat="1" ht="12.75" customHeight="1">
      <c r="A42" s="14">
        <v>26</v>
      </c>
      <c r="B42" s="15" t="s">
        <v>14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21">
        <v>481796.57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19">
        <v>0</v>
      </c>
    </row>
    <row r="45" spans="1:14" s="1" customFormat="1" ht="12.75" customHeight="1">
      <c r="A45" s="14">
        <v>29</v>
      </c>
      <c r="B45" s="15" t="s">
        <v>27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 t="s">
        <v>12</v>
      </c>
      <c r="N45" s="22">
        <v>569319.61</v>
      </c>
    </row>
    <row r="46" spans="1:14" s="1" customFormat="1" ht="12.75" customHeight="1">
      <c r="A46" s="13" t="s">
        <v>61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s="1" customFormat="1" ht="24.75" customHeight="1">
      <c r="A47" s="14">
        <v>30</v>
      </c>
      <c r="B47" s="15" t="s">
        <v>62</v>
      </c>
      <c r="C47" s="15"/>
      <c r="D47" s="15"/>
      <c r="E47" s="15"/>
      <c r="F47" s="15"/>
      <c r="G47" s="25" t="s">
        <v>63</v>
      </c>
      <c r="H47" s="25"/>
      <c r="I47" s="16" t="s">
        <v>64</v>
      </c>
      <c r="J47" s="16" t="s">
        <v>65</v>
      </c>
      <c r="K47" s="16" t="s">
        <v>66</v>
      </c>
      <c r="L47" s="16" t="s">
        <v>67</v>
      </c>
      <c r="M47" s="16" t="s">
        <v>68</v>
      </c>
      <c r="N47" s="16" t="s">
        <v>69</v>
      </c>
    </row>
    <row r="48" spans="1:14" s="1" customFormat="1" ht="12.75" customHeight="1">
      <c r="A48" s="14">
        <v>31</v>
      </c>
      <c r="B48" s="15" t="s">
        <v>32</v>
      </c>
      <c r="C48" s="15"/>
      <c r="D48" s="15"/>
      <c r="E48" s="15"/>
      <c r="F48" s="15"/>
      <c r="G48" s="25" t="s">
        <v>53</v>
      </c>
      <c r="H48" s="25"/>
      <c r="I48" s="16" t="s">
        <v>70</v>
      </c>
      <c r="J48" s="16" t="s">
        <v>71</v>
      </c>
      <c r="K48" s="16" t="s">
        <v>70</v>
      </c>
      <c r="L48" s="16" t="s">
        <v>70</v>
      </c>
      <c r="M48" s="16" t="s">
        <v>70</v>
      </c>
      <c r="N48" s="16" t="s">
        <v>72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71430.83</v>
      </c>
      <c r="J49" s="20">
        <v>418984.64</v>
      </c>
      <c r="K49" s="19">
        <v>118156.39</v>
      </c>
      <c r="L49" s="19">
        <v>31871.61</v>
      </c>
      <c r="M49" s="19">
        <v>72117.94</v>
      </c>
      <c r="N49" s="19">
        <v>203131.35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70005.87</v>
      </c>
      <c r="J50" s="19">
        <v>390251.18</v>
      </c>
      <c r="K50" s="19">
        <v>103001.08</v>
      </c>
      <c r="L50" s="19">
        <v>26880.8</v>
      </c>
      <c r="M50" s="19">
        <v>62119.72</v>
      </c>
      <c r="N50" s="19">
        <v>175911.07</v>
      </c>
    </row>
    <row r="51" spans="1:14" s="1" customFormat="1" ht="12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19921.36</v>
      </c>
      <c r="J51" s="19">
        <v>318374.57</v>
      </c>
      <c r="K51" s="19">
        <v>27005.66</v>
      </c>
      <c r="L51" s="19">
        <v>7021.1</v>
      </c>
      <c r="M51" s="19">
        <v>15423.19</v>
      </c>
      <c r="N51" s="19">
        <v>181573.73</v>
      </c>
    </row>
    <row r="52" spans="1:14" s="1" customFormat="1" ht="36.75" customHeight="1">
      <c r="A52" s="14">
        <v>35</v>
      </c>
      <c r="B52" s="15" t="s">
        <v>76</v>
      </c>
      <c r="C52" s="15"/>
      <c r="D52" s="15"/>
      <c r="E52" s="15"/>
      <c r="F52" s="15"/>
      <c r="G52" s="25" t="s">
        <v>12</v>
      </c>
      <c r="H52" s="25"/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</row>
    <row r="53" spans="1:14" s="1" customFormat="1" ht="12.75" customHeight="1">
      <c r="A53" s="13" t="s">
        <v>77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" customFormat="1" ht="12.75" customHeight="1">
      <c r="A54" s="14">
        <v>36</v>
      </c>
      <c r="B54" s="18" t="s">
        <v>55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56</v>
      </c>
      <c r="N54" s="28">
        <v>0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56</v>
      </c>
      <c r="N55" s="28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56</v>
      </c>
      <c r="N56" s="28">
        <v>0</v>
      </c>
    </row>
    <row r="57" spans="1:14" s="1" customFormat="1" ht="12.75" customHeight="1">
      <c r="A57" s="14">
        <v>39</v>
      </c>
      <c r="B57" s="18" t="s">
        <v>59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6" t="s">
        <v>12</v>
      </c>
      <c r="N57" s="19">
        <v>0</v>
      </c>
    </row>
    <row r="58" spans="1:14" s="1" customFormat="1" ht="12.75" customHeight="1">
      <c r="A58" s="13" t="s">
        <v>78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56</v>
      </c>
      <c r="N59" s="28">
        <v>0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56</v>
      </c>
      <c r="N60" s="28">
        <v>9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6" t="s">
        <v>12</v>
      </c>
      <c r="N61" s="29" t="s">
        <v>92</v>
      </c>
    </row>
    <row r="62" spans="1:14" s="1" customFormat="1" ht="12.75" customHeight="1">
      <c r="A62" s="14">
        <v>43</v>
      </c>
      <c r="B62" s="18" t="s">
        <v>82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30" t="s">
        <v>12</v>
      </c>
      <c r="N62" s="21">
        <v>0</v>
      </c>
    </row>
    <row r="63" s="1" customFormat="1" ht="12.75" customHeight="1"/>
    <row r="64" spans="1:14" s="1" customFormat="1" ht="24.75" customHeight="1">
      <c r="A64" s="8" t="s">
        <v>83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="1" customFormat="1" ht="12.75" customHeight="1"/>
    <row r="66" spans="1:14" ht="12.75" customHeight="1">
      <c r="A66"/>
      <c r="B66" s="9" t="s">
        <v>84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114388.26999999999</v>
      </c>
      <c r="N68"/>
    </row>
    <row r="69" spans="1:14" ht="12.75" customHeight="1">
      <c r="A69" s="10" t="s">
        <v>86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4">
        <v>323526.59</v>
      </c>
      <c r="N69"/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292593.98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30932.61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>
        <v>178205.71</v>
      </c>
    </row>
    <row r="73" spans="1:13" ht="12.75" customHeight="1">
      <c r="A73" s="11" t="s">
        <v>90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/>
    </row>
    <row r="74" spans="1:13" ht="12.75" customHeight="1">
      <c r="A74" s="11" t="s">
        <v>94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3407.5</v>
      </c>
    </row>
    <row r="75" spans="1:13" ht="12.75" customHeight="1">
      <c r="A75" s="11" t="s">
        <v>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2120.69</v>
      </c>
    </row>
    <row r="76" spans="1:13" ht="12.75" customHeight="1">
      <c r="A76" s="11" t="s">
        <v>96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2395</v>
      </c>
    </row>
    <row r="77" spans="1:13" ht="12.75" customHeight="1">
      <c r="A77" s="11" t="s">
        <v>93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5430</v>
      </c>
    </row>
    <row r="78" spans="1:13" ht="12.75" customHeight="1">
      <c r="A78" s="11" t="s">
        <v>91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">
        <f>SUM(M74:M77)</f>
        <v>13353.19</v>
      </c>
    </row>
  </sheetData>
  <sheetProtection selectLockedCells="1" selectUnlockedCells="1"/>
  <mergeCells count="98">
    <mergeCell ref="A78:L78"/>
    <mergeCell ref="A74:L74"/>
    <mergeCell ref="A75:L75"/>
    <mergeCell ref="A70:L70"/>
    <mergeCell ref="A71:L71"/>
    <mergeCell ref="A72:L72"/>
    <mergeCell ref="A73:L73"/>
    <mergeCell ref="A76:L76"/>
    <mergeCell ref="A77:L77"/>
    <mergeCell ref="B61:L61"/>
    <mergeCell ref="B62:L62"/>
    <mergeCell ref="A64:N64"/>
    <mergeCell ref="B66:N66"/>
    <mergeCell ref="A68:L68"/>
    <mergeCell ref="A69:L69"/>
    <mergeCell ref="B55:L55"/>
    <mergeCell ref="B56:L56"/>
    <mergeCell ref="B57:L57"/>
    <mergeCell ref="A58:N58"/>
    <mergeCell ref="B59:L59"/>
    <mergeCell ref="B60:L60"/>
    <mergeCell ref="B51:F51"/>
    <mergeCell ref="G51:H51"/>
    <mergeCell ref="B52:F52"/>
    <mergeCell ref="G52:H52"/>
    <mergeCell ref="A53:N53"/>
    <mergeCell ref="B54:L54"/>
    <mergeCell ref="B48:F48"/>
    <mergeCell ref="G48:H48"/>
    <mergeCell ref="B49:F49"/>
    <mergeCell ref="G49:H49"/>
    <mergeCell ref="B50:F50"/>
    <mergeCell ref="G50:H50"/>
    <mergeCell ref="B43:L43"/>
    <mergeCell ref="B44:L44"/>
    <mergeCell ref="B45:L45"/>
    <mergeCell ref="A46:N46"/>
    <mergeCell ref="B47:F47"/>
    <mergeCell ref="G47:H47"/>
    <mergeCell ref="B37:L37"/>
    <mergeCell ref="B38:L38"/>
    <mergeCell ref="A39:N39"/>
    <mergeCell ref="B40:L40"/>
    <mergeCell ref="B41:L41"/>
    <mergeCell ref="B42:L42"/>
    <mergeCell ref="B33:H33"/>
    <mergeCell ref="I33:J33"/>
    <mergeCell ref="K33:L33"/>
    <mergeCell ref="A34:N34"/>
    <mergeCell ref="B35:L35"/>
    <mergeCell ref="B36:L36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2023-04-05T02:18:03Z</dcterms:modified>
  <cp:category/>
  <cp:version/>
  <cp:contentType/>
  <cp:contentStatus/>
</cp:coreProperties>
</file>