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<sst xmlns="http://schemas.openxmlformats.org/spreadsheetml/2006/main" count="152" uniqueCount="96">
  <si>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</si>
  <si>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</si>
  <si>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206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</si>
  <si>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</si>
  <si>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</si>
  <si>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</si>
  <si>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</si>
  <si>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</si>
  <si>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</si>
  <si>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</si>
  <si>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</si>
  <si>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</si>
  <si>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</si>
  <si>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</si>
  <si>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</si>
  <si>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</si>
  <si>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</si>
  <si>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</si>
  <si>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</si>
  <si>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</si>
  <si>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</si>
  <si>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</si>
  <si>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</si>
  <si>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</si>
  <si>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</si>
  <si>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</si>
  <si>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</si>
  <si>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</si>
  <si>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</si>
  <si>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</si>
  <si>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</si>
  <si>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</si>
  <si>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</si>
  <si>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</si>
  <si>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</si>
  <si>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</si>
  <si>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</si>
  <si>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</si>
  <si>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</si>
  <si>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</si>
  <si>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</si>
  <si>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</si>
  <si>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</si>
  <si>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</si>
  <si>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</si>
  <si>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</si>
  <si>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</si>
  <si>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</si>
  <si>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</si>
  <si>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</si>
  <si>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</si>
  <si>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</si>
  <si>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</si>
  <si>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</si>
  <si>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</si>
  <si>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</si>
  <si>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</si>
  <si>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</si>
  <si>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</si>
  <si>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</si>
  <si>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</si>
  <si>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</si>
  <si>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</si>
  <si>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</si>
  <si>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</si>
  <si>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</si>
  <si>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</si>
  <si>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</si>
  <si>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</si>
  <si>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</si>
  <si>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</si>
  <si>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</si>
  <si>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</si>
  <si>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</si>
  <si>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</si>
  <si>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</si>
  <si>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</si>
  <si>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</si>
  <si>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</si>
  <si>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</si>
  <si>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</si>
  <si>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</si>
  <si>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</si>
  <si>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</si>
  <si>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</si>
  <si>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</si>
  <si>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</si>
  <si>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</si>
  <si>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</si>
  <si>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</si>
  <si>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Услуги по ремонту насоса ГВС</t>
  </si>
  <si>
    <t>Итого расходы по статье "Текущий ремонт" за 2022 год</t>
  </si>
  <si>
    <t>288323,03</t>
  </si>
  <si>
    <t xml:space="preserve">           - Услуги по ремонту насоса отопления</t>
  </si>
  <si>
    <t xml:space="preserve">           - Замена светильников</t>
  </si>
  <si>
    <t xml:space="preserve">           - Ремонт люков колодцев с изготовлением и монтажом плиты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</si>
</sst>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A1" sqref="A1:N1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0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566979.63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625665.72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2">
        <v>511520.85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60334.56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58262.22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18149.56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35660.75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0">
        <v>770523.84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770523.84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4145.5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422121.51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31">
        <f aca="true" t="shared" si="0" ref="I26:I32">SUM(N26*12*2416.9)</f>
        <v>40893.948</v>
      </c>
      <c r="J26" s="31"/>
      <c r="K26" s="25" t="s">
        <v>35</v>
      </c>
      <c r="L26" s="25"/>
      <c r="M26" s="16" t="s">
        <v>36</v>
      </c>
      <c r="N26" s="19">
        <v>1.41</v>
      </c>
    </row>
    <row r="27" spans="1:14" s="1" customFormat="1" ht="52.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31">
        <f t="shared" si="0"/>
        <v>227671.97999999998</v>
      </c>
      <c r="J27" s="31"/>
      <c r="K27" s="25" t="s">
        <v>35</v>
      </c>
      <c r="L27" s="25"/>
      <c r="M27" s="16" t="s">
        <v>36</v>
      </c>
      <c r="N27" s="19">
        <v>7.85</v>
      </c>
    </row>
    <row r="28" spans="1:14" s="1" customFormat="1" ht="16.5" customHeight="1">
      <c r="A28" s="26" t="s">
        <v>39</v>
      </c>
      <c r="B28" s="18" t="s">
        <v>40</v>
      </c>
      <c r="C28" s="18"/>
      <c r="D28" s="18"/>
      <c r="E28" s="18"/>
      <c r="F28" s="18"/>
      <c r="G28" s="18"/>
      <c r="H28" s="18"/>
      <c r="I28" s="31">
        <f t="shared" si="0"/>
        <v>70186.776</v>
      </c>
      <c r="J28" s="31"/>
      <c r="K28" s="25" t="s">
        <v>41</v>
      </c>
      <c r="L28" s="25"/>
      <c r="M28" s="16" t="s">
        <v>36</v>
      </c>
      <c r="N28" s="19">
        <v>2.42</v>
      </c>
    </row>
    <row r="29" spans="1:14" s="1" customFormat="1" ht="12.75" customHeight="1">
      <c r="A29" s="26" t="s">
        <v>42</v>
      </c>
      <c r="B29" s="18" t="s">
        <v>43</v>
      </c>
      <c r="C29" s="18"/>
      <c r="D29" s="18"/>
      <c r="E29" s="18"/>
      <c r="F29" s="18"/>
      <c r="G29" s="18"/>
      <c r="H29" s="18"/>
      <c r="I29" s="31">
        <f t="shared" si="0"/>
        <v>86718.372</v>
      </c>
      <c r="J29" s="31"/>
      <c r="K29" s="25" t="s">
        <v>44</v>
      </c>
      <c r="L29" s="25"/>
      <c r="M29" s="16" t="s">
        <v>36</v>
      </c>
      <c r="N29" s="19">
        <v>2.99</v>
      </c>
    </row>
    <row r="30" spans="1:14" s="1" customFormat="1" ht="56.25" customHeight="1">
      <c r="A30" s="26" t="s">
        <v>45</v>
      </c>
      <c r="B30" s="18" t="s">
        <v>46</v>
      </c>
      <c r="C30" s="18"/>
      <c r="D30" s="18"/>
      <c r="E30" s="18"/>
      <c r="F30" s="18"/>
      <c r="G30" s="18"/>
      <c r="H30" s="18"/>
      <c r="I30" s="31">
        <f t="shared" si="0"/>
        <v>31613.052000000007</v>
      </c>
      <c r="J30" s="31"/>
      <c r="K30" s="25" t="s">
        <v>44</v>
      </c>
      <c r="L30" s="25"/>
      <c r="M30" s="16" t="s">
        <v>36</v>
      </c>
      <c r="N30" s="19">
        <v>1.09</v>
      </c>
    </row>
    <row r="31" spans="1:14" s="1" customFormat="1" ht="69" customHeight="1">
      <c r="A31" s="26" t="s">
        <v>47</v>
      </c>
      <c r="B31" s="18" t="s">
        <v>48</v>
      </c>
      <c r="C31" s="18"/>
      <c r="D31" s="18"/>
      <c r="E31" s="18"/>
      <c r="F31" s="18"/>
      <c r="G31" s="18"/>
      <c r="H31" s="18"/>
      <c r="I31" s="31">
        <f t="shared" si="0"/>
        <v>50754.9</v>
      </c>
      <c r="J31" s="31"/>
      <c r="K31" s="25" t="s">
        <v>49</v>
      </c>
      <c r="L31" s="25"/>
      <c r="M31" s="16" t="s">
        <v>36</v>
      </c>
      <c r="N31" s="19">
        <v>1.75</v>
      </c>
    </row>
    <row r="32" spans="1:14" s="1" customFormat="1" ht="12.75" customHeight="1">
      <c r="A32" s="26" t="s">
        <v>50</v>
      </c>
      <c r="B32" s="18" t="s">
        <v>51</v>
      </c>
      <c r="C32" s="18"/>
      <c r="D32" s="18"/>
      <c r="E32" s="18"/>
      <c r="F32" s="18"/>
      <c r="G32" s="18"/>
      <c r="H32" s="18"/>
      <c r="I32" s="31">
        <f t="shared" si="0"/>
        <v>65256.3</v>
      </c>
      <c r="J32" s="31"/>
      <c r="K32" s="27" t="s">
        <v>52</v>
      </c>
      <c r="L32" s="27"/>
      <c r="M32" s="16" t="s">
        <v>36</v>
      </c>
      <c r="N32" s="19">
        <v>2.25</v>
      </c>
    </row>
    <row r="33" spans="1:14" s="1" customFormat="1" ht="12.75" customHeight="1">
      <c r="A33" s="13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" customFormat="1" ht="12.75" customHeight="1">
      <c r="A34" s="14">
        <v>19</v>
      </c>
      <c r="B34" s="18" t="s">
        <v>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55</v>
      </c>
      <c r="N34" s="28">
        <v>0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55</v>
      </c>
      <c r="N35" s="28">
        <v>0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55</v>
      </c>
      <c r="N36" s="28">
        <v>0</v>
      </c>
    </row>
    <row r="37" spans="1:14" s="1" customFormat="1" ht="12.75" customHeight="1">
      <c r="A37" s="14">
        <v>22</v>
      </c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12</v>
      </c>
      <c r="N37" s="19">
        <v>0</v>
      </c>
    </row>
    <row r="38" spans="1:14" s="1" customFormat="1" ht="12.75" customHeight="1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" customFormat="1" ht="12.75" customHeight="1">
      <c r="A39" s="14">
        <v>23</v>
      </c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25</v>
      </c>
      <c r="B41" s="15" t="s">
        <v>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21">
        <v>878227.78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28</v>
      </c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21">
        <v>732267.01</v>
      </c>
    </row>
    <row r="45" spans="1:14" s="1" customFormat="1" ht="12.75" customHeight="1">
      <c r="A45" s="13" t="s">
        <v>60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" customFormat="1" ht="24.75" customHeight="1">
      <c r="A46" s="14">
        <v>29</v>
      </c>
      <c r="B46" s="15" t="s">
        <v>61</v>
      </c>
      <c r="C46" s="15"/>
      <c r="D46" s="15"/>
      <c r="E46" s="15"/>
      <c r="F46" s="15"/>
      <c r="G46" s="25" t="s">
        <v>62</v>
      </c>
      <c r="H46" s="25"/>
      <c r="I46" s="16" t="s">
        <v>63</v>
      </c>
      <c r="J46" s="16" t="s">
        <v>64</v>
      </c>
      <c r="K46" s="16" t="s">
        <v>65</v>
      </c>
      <c r="L46" s="16" t="s">
        <v>66</v>
      </c>
      <c r="M46" s="16" t="s">
        <v>67</v>
      </c>
      <c r="N46" s="16" t="s">
        <v>68</v>
      </c>
    </row>
    <row r="47" spans="1:14" s="1" customFormat="1" ht="12.75" customHeight="1">
      <c r="A47" s="14">
        <v>30</v>
      </c>
      <c r="B47" s="15" t="s">
        <v>31</v>
      </c>
      <c r="C47" s="15"/>
      <c r="D47" s="15"/>
      <c r="E47" s="15"/>
      <c r="F47" s="15"/>
      <c r="G47" s="25" t="s">
        <v>52</v>
      </c>
      <c r="H47" s="25"/>
      <c r="I47" s="16" t="s">
        <v>69</v>
      </c>
      <c r="J47" s="16" t="s">
        <v>70</v>
      </c>
      <c r="K47" s="16" t="s">
        <v>69</v>
      </c>
      <c r="L47" s="16" t="s">
        <v>69</v>
      </c>
      <c r="M47" s="16" t="s">
        <v>69</v>
      </c>
      <c r="N47" s="16" t="s">
        <v>71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67522.87</v>
      </c>
      <c r="J48" s="20">
        <v>532461.73</v>
      </c>
      <c r="K48" s="19">
        <v>176394.64</v>
      </c>
      <c r="L48" s="19">
        <v>39594.09</v>
      </c>
      <c r="M48" s="19">
        <v>95524.35</v>
      </c>
      <c r="N48" s="19">
        <v>143285.95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75240.9</v>
      </c>
      <c r="J49" s="19">
        <v>612165.81</v>
      </c>
      <c r="K49" s="19">
        <v>181082.8</v>
      </c>
      <c r="L49" s="19">
        <v>41221.6</v>
      </c>
      <c r="M49" s="19">
        <v>94658.99</v>
      </c>
      <c r="N49" s="19">
        <v>196374.3</v>
      </c>
    </row>
    <row r="50" spans="1:14" s="1" customFormat="1" ht="12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16075.2</v>
      </c>
      <c r="J50" s="19">
        <v>403154.47</v>
      </c>
      <c r="K50" s="19">
        <v>68102.47</v>
      </c>
      <c r="L50" s="19">
        <v>16467.79</v>
      </c>
      <c r="M50" s="19">
        <v>32276.89</v>
      </c>
      <c r="N50" s="19">
        <v>196190.19</v>
      </c>
    </row>
    <row r="51" spans="1:14" s="1" customFormat="1" ht="36.75" customHeight="1">
      <c r="A51" s="14">
        <v>34</v>
      </c>
      <c r="B51" s="15" t="s">
        <v>75</v>
      </c>
      <c r="C51" s="15"/>
      <c r="D51" s="15"/>
      <c r="E51" s="15"/>
      <c r="F51" s="15"/>
      <c r="G51" s="25" t="s">
        <v>12</v>
      </c>
      <c r="H51" s="25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1" customFormat="1" ht="12.75" customHeight="1">
      <c r="A52" s="13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" customFormat="1" ht="12.75" customHeight="1">
      <c r="A53" s="14">
        <v>35</v>
      </c>
      <c r="B53" s="18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55</v>
      </c>
      <c r="N53" s="28">
        <v>0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55</v>
      </c>
      <c r="N54" s="28">
        <v>0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55</v>
      </c>
      <c r="N55" s="28">
        <v>0</v>
      </c>
    </row>
    <row r="56" spans="1:14" s="1" customFormat="1" ht="12.75" customHeight="1">
      <c r="A56" s="14">
        <v>38</v>
      </c>
      <c r="B56" s="18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12</v>
      </c>
      <c r="N56" s="19">
        <v>0</v>
      </c>
    </row>
    <row r="57" spans="1:14" s="1" customFormat="1" ht="12.75" customHeight="1">
      <c r="A57" s="13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55</v>
      </c>
      <c r="N58" s="28">
        <v>0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55</v>
      </c>
      <c r="N59" s="28">
        <v>8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12</v>
      </c>
      <c r="N60" s="29" t="s">
        <v>92</v>
      </c>
    </row>
    <row r="61" spans="1:14" s="1" customFormat="1" ht="12.75" customHeight="1">
      <c r="A61" s="14">
        <v>42</v>
      </c>
      <c r="B61" s="18" t="s">
        <v>81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0" t="s">
        <v>12</v>
      </c>
      <c r="N61" s="21">
        <v>9.77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50190.97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333790.04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297897.62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35892.42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247706.65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6050</v>
      </c>
    </row>
    <row r="74" spans="1:13" ht="12.75" customHeight="1">
      <c r="A74" s="11" t="s">
        <v>94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3092.95</v>
      </c>
    </row>
    <row r="75" spans="1:13" ht="12.75" customHeight="1">
      <c r="A75" s="11" t="s">
        <v>95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2106.28</v>
      </c>
    </row>
    <row r="76" spans="1:13" ht="12.75" customHeight="1">
      <c r="A76" s="11" t="s">
        <v>90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4050</v>
      </c>
    </row>
    <row r="77" spans="1:13" ht="12.75" customHeight="1">
      <c r="A77" s="11" t="s">
        <v>91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">
        <f>SUM(M73:M76)</f>
        <v>15299.230000000001</v>
      </c>
    </row>
  </sheetData>
  <sheetProtection selectLockedCells="1" selectUnlockedCells="1"/>
  <mergeCells count="97">
    <mergeCell ref="A77:L77"/>
    <mergeCell ref="A73:L73"/>
    <mergeCell ref="A74:L74"/>
    <mergeCell ref="A69:L69"/>
    <mergeCell ref="A70:L70"/>
    <mergeCell ref="A71:L71"/>
    <mergeCell ref="A72:L72"/>
    <mergeCell ref="A75:L75"/>
    <mergeCell ref="A76:L76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2023-04-05T02:03:47Z</dcterms:modified>
  <cp:category/>
  <cp:version/>
  <cp:contentType/>
  <cp:contentStatus/>
</cp:coreProperties>
</file>