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<sst xmlns="http://schemas.openxmlformats.org/spreadsheetml/2006/main" count="411" uniqueCount="90">
  <si>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</si>
  <si>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</si>
  <si>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</si>
  <si>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</si>
  <si>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</si>
  <si>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</si>
  <si>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</si>
  <si>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</si>
  <si>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</si>
  <si>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</si>
  <si>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</si>
  <si>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</si>
  <si>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</si>
  <si>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</si>
  <si>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</si>
  <si>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</si>
  <si>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</si>
  <si>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</si>
  <si>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</si>
  <si>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</si>
  <si>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</si>
  <si>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</si>
  <si>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</si>
  <si>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</si>
  <si>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</si>
  <si>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</si>
  <si>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</si>
  <si>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</si>
  <si>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</si>
  <si>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</si>
  <si>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</si>
  <si>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</si>
  <si>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</si>
  <si>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</si>
  <si>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</si>
  <si>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</si>
  <si>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</si>
  <si>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</si>
  <si>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</si>
  <si>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Вывоз твердо-бытовых отходов</t>
  </si>
  <si>
    <t>Годовая фактическая стоимость работ (услуг)</t>
  </si>
  <si>
    <t>Аварийная служба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</si>
  <si>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</si>
  <si>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</si>
  <si>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</si>
  <si>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</si>
  <si>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</si>
  <si>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Услуги охраны тепловых узлов</t>
  </si>
  <si>
    <t>Расходы по управлению МКД</t>
  </si>
  <si>
    <t>Содержание инженерного оборудования и конструктивных элементов дома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</si>
  <si>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</si>
  <si>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</si>
  <si>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</si>
  <si>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</si>
  <si>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Стоимость на единицу измерения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</si>
  <si>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</si>
  <si>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</si>
  <si>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</si>
  <si>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</si>
  <si>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</si>
  <si>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</si>
  <si>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</si>
  <si>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</si>
  <si>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</si>
  <si>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</si>
  <si>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</si>
  <si>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</si>
  <si>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</si>
  <si>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</si>
  <si>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</si>
  <si>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</si>
  <si>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</si>
  <si>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</si>
  <si>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</si>
  <si>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</si>
  <si>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</si>
  <si>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</si>
  <si>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</si>
  <si>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</si>
  <si>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</si>
  <si>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</si>
  <si>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</si>
  <si>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</si>
  <si>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Cтоимость на единицу измерения</t>
  </si>
  <si>
    <t>Форма 2.8. Отчет об исполнении управляющей организацией договора управления за 2018 год по многоквартирному дому № 16, расположенному в микрорайоне Березовый ,р.п. Маркова, Иркутского района</t>
  </si>
  <si>
    <t>Утепление вентиляционной шахты</t>
  </si>
  <si>
    <t>Восстановление покрытия стен парапетов</t>
  </si>
  <si>
    <t>Восстановление дорожного покрытия</t>
  </si>
  <si>
    <t>Замена участка канализационного коллектора</t>
  </si>
  <si>
    <t>Замена участка теплосети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</si>
</sst>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40" fillId="0" borderId="2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075;&#1086;&#1076;\2018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80">
          <cell r="C280">
            <v>86.8</v>
          </cell>
          <cell r="D280">
            <v>1324.44</v>
          </cell>
          <cell r="E280">
            <v>1198</v>
          </cell>
          <cell r="F280">
            <v>213.24</v>
          </cell>
        </row>
        <row r="281">
          <cell r="C281">
            <v>427.66</v>
          </cell>
          <cell r="D281">
            <v>3602.46</v>
          </cell>
          <cell r="E281">
            <v>3290.09</v>
          </cell>
          <cell r="F281">
            <v>740.03</v>
          </cell>
        </row>
        <row r="282">
          <cell r="C282">
            <v>4302.86</v>
          </cell>
          <cell r="D282">
            <v>1213.14</v>
          </cell>
          <cell r="F282">
            <v>5516</v>
          </cell>
        </row>
        <row r="283">
          <cell r="C283">
            <v>1875.27</v>
          </cell>
          <cell r="D283">
            <v>22491.64</v>
          </cell>
          <cell r="E283">
            <v>23464.93</v>
          </cell>
          <cell r="F283">
            <v>901.98</v>
          </cell>
        </row>
        <row r="284">
          <cell r="C284">
            <v>6460.84</v>
          </cell>
          <cell r="D284">
            <v>14004.97</v>
          </cell>
          <cell r="E284">
            <v>11011.26</v>
          </cell>
          <cell r="F284">
            <v>9454.55</v>
          </cell>
        </row>
        <row r="285">
          <cell r="C285">
            <v>1327.7</v>
          </cell>
          <cell r="D285">
            <v>15266.3</v>
          </cell>
          <cell r="E285">
            <v>15935.43</v>
          </cell>
          <cell r="F285">
            <v>658.57</v>
          </cell>
        </row>
        <row r="286">
          <cell r="C286">
            <v>29138.31</v>
          </cell>
          <cell r="E286">
            <v>6526.81</v>
          </cell>
          <cell r="F286">
            <v>22611.5</v>
          </cell>
        </row>
        <row r="287">
          <cell r="C287">
            <v>8060.42</v>
          </cell>
          <cell r="D287">
            <v>129513.58</v>
          </cell>
          <cell r="E287">
            <v>137574</v>
          </cell>
        </row>
        <row r="288">
          <cell r="D288">
            <v>93603.83</v>
          </cell>
          <cell r="E288">
            <v>56510.97</v>
          </cell>
          <cell r="F288">
            <v>37092.86</v>
          </cell>
        </row>
        <row r="291">
          <cell r="C291">
            <v>7074.52</v>
          </cell>
          <cell r="D291">
            <v>22998.03</v>
          </cell>
          <cell r="E291">
            <v>18759.93</v>
          </cell>
          <cell r="F291">
            <v>11312.62</v>
          </cell>
        </row>
        <row r="292">
          <cell r="C292">
            <v>4629.55</v>
          </cell>
          <cell r="D292">
            <v>14782.93</v>
          </cell>
          <cell r="E292">
            <v>12135</v>
          </cell>
          <cell r="F292">
            <v>7277.48</v>
          </cell>
        </row>
        <row r="293">
          <cell r="C293">
            <v>73.5</v>
          </cell>
          <cell r="D293">
            <v>601.26</v>
          </cell>
          <cell r="E293">
            <v>551.27</v>
          </cell>
          <cell r="F293">
            <v>123.49</v>
          </cell>
        </row>
        <row r="294">
          <cell r="C294">
            <v>4358.14</v>
          </cell>
          <cell r="D294">
            <v>10849.5</v>
          </cell>
          <cell r="E294">
            <v>8497.69</v>
          </cell>
          <cell r="F294">
            <v>6709.95</v>
          </cell>
        </row>
        <row r="295">
          <cell r="C295">
            <v>1040.43</v>
          </cell>
          <cell r="D295">
            <v>9976.22</v>
          </cell>
          <cell r="E295">
            <v>10572.2</v>
          </cell>
          <cell r="F295">
            <v>444.45</v>
          </cell>
        </row>
        <row r="296">
          <cell r="C296">
            <v>4411.46</v>
          </cell>
          <cell r="D296">
            <v>30907.41</v>
          </cell>
          <cell r="E296">
            <v>24794.93</v>
          </cell>
          <cell r="F296">
            <v>10523.94</v>
          </cell>
        </row>
        <row r="297">
          <cell r="C297">
            <v>255.95</v>
          </cell>
          <cell r="D297">
            <v>4045.24</v>
          </cell>
          <cell r="E297">
            <v>3784.56</v>
          </cell>
          <cell r="F297">
            <v>516.63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26" t="s">
        <v>84</v>
      </c>
      <c r="B1" s="27"/>
      <c r="C1" s="27"/>
      <c r="D1" s="27"/>
      <c r="E1" s="27"/>
    </row>
    <row r="2" spans="1:5" ht="15">
      <c r="A2" s="28" t="s">
        <v>0</v>
      </c>
      <c r="B2" s="29"/>
      <c r="C2" s="29"/>
      <c r="D2" s="29"/>
      <c r="E2" s="30"/>
    </row>
    <row r="3" spans="1:5" ht="51">
      <c r="A3" s="4" t="s">
        <v>1</v>
      </c>
      <c r="B3" s="6" t="s">
        <v>2</v>
      </c>
      <c r="C3" s="4" t="s">
        <v>3</v>
      </c>
      <c r="D3" s="7" t="s">
        <v>4</v>
      </c>
      <c r="E3" s="4" t="s">
        <v>5</v>
      </c>
    </row>
    <row r="4" spans="1:5" ht="15">
      <c r="A4" s="4">
        <v>1</v>
      </c>
      <c r="B4" s="31" t="s">
        <v>6</v>
      </c>
      <c r="C4" s="32"/>
      <c r="D4" s="32"/>
      <c r="E4" s="8">
        <v>43101</v>
      </c>
    </row>
    <row r="5" spans="1:5" ht="15">
      <c r="A5" s="5">
        <v>2</v>
      </c>
      <c r="B5" s="31" t="s">
        <v>7</v>
      </c>
      <c r="C5" s="32"/>
      <c r="D5" s="33"/>
      <c r="E5" s="9">
        <v>43465</v>
      </c>
    </row>
    <row r="6" spans="1:5" ht="25.5" customHeight="1">
      <c r="A6" s="34" t="s">
        <v>8</v>
      </c>
      <c r="B6" s="35"/>
      <c r="C6" s="35"/>
      <c r="D6" s="35"/>
      <c r="E6" s="36"/>
    </row>
    <row r="7" spans="1:5" ht="38.25">
      <c r="A7" s="4">
        <v>3</v>
      </c>
      <c r="B7" s="3" t="s">
        <v>9</v>
      </c>
      <c r="C7" s="4" t="s">
        <v>10</v>
      </c>
      <c r="D7" s="7" t="s">
        <v>9</v>
      </c>
      <c r="E7" s="4">
        <v>0</v>
      </c>
    </row>
    <row r="8" spans="1:5" ht="38.25">
      <c r="A8" s="14">
        <v>4</v>
      </c>
      <c r="B8" s="12" t="s">
        <v>11</v>
      </c>
      <c r="C8" s="11" t="s">
        <v>10</v>
      </c>
      <c r="D8" s="12" t="s">
        <v>11</v>
      </c>
      <c r="E8" s="11">
        <v>0</v>
      </c>
    </row>
    <row r="9" spans="1:5" ht="38.25">
      <c r="A9" s="4">
        <v>5</v>
      </c>
      <c r="B9" s="7" t="s">
        <v>12</v>
      </c>
      <c r="C9" s="4" t="s">
        <v>10</v>
      </c>
      <c r="D9" s="7" t="s">
        <v>12</v>
      </c>
      <c r="E9" s="4">
        <v>28412.39</v>
      </c>
    </row>
    <row r="10" spans="1:5" ht="51">
      <c r="A10" s="14">
        <v>6</v>
      </c>
      <c r="B10" s="12" t="s">
        <v>13</v>
      </c>
      <c r="C10" s="11" t="s">
        <v>10</v>
      </c>
      <c r="D10" s="12" t="s">
        <v>14</v>
      </c>
      <c r="E10" s="11">
        <v>202633.71</v>
      </c>
    </row>
    <row r="11" spans="1:5" ht="15">
      <c r="A11" s="4">
        <v>7</v>
      </c>
      <c r="B11" s="7" t="s">
        <v>15</v>
      </c>
      <c r="C11" s="4" t="s">
        <v>10</v>
      </c>
      <c r="D11" s="7" t="s">
        <v>16</v>
      </c>
      <c r="E11" s="4">
        <v>157758.75</v>
      </c>
    </row>
    <row r="12" spans="1:5" ht="15">
      <c r="A12" s="4">
        <v>8</v>
      </c>
      <c r="B12" s="13" t="s">
        <v>17</v>
      </c>
      <c r="C12" s="5" t="s">
        <v>10</v>
      </c>
      <c r="D12" s="13" t="s">
        <v>18</v>
      </c>
      <c r="E12" s="5">
        <v>44874.96</v>
      </c>
    </row>
    <row r="13" spans="1:5" ht="25.5">
      <c r="A13" s="14">
        <v>9</v>
      </c>
      <c r="B13" s="15" t="s">
        <v>19</v>
      </c>
      <c r="C13" s="14" t="s">
        <v>10</v>
      </c>
      <c r="D13" s="15" t="s">
        <v>20</v>
      </c>
      <c r="E13" s="14">
        <v>24452.61</v>
      </c>
    </row>
    <row r="14" spans="1:5" ht="25.5">
      <c r="A14" s="4">
        <v>10</v>
      </c>
      <c r="B14" s="7" t="s">
        <v>21</v>
      </c>
      <c r="C14" s="4" t="s">
        <v>10</v>
      </c>
      <c r="D14" s="7" t="s">
        <v>22</v>
      </c>
      <c r="E14" s="4">
        <v>186628.11</v>
      </c>
    </row>
    <row r="15" spans="1:5" ht="38.25">
      <c r="A15" s="4">
        <v>11</v>
      </c>
      <c r="B15" s="15" t="s">
        <v>23</v>
      </c>
      <c r="C15" s="14" t="s">
        <v>10</v>
      </c>
      <c r="D15" s="15" t="s">
        <v>24</v>
      </c>
      <c r="E15" s="4">
        <v>186628.11</v>
      </c>
    </row>
    <row r="16" spans="1:5" ht="38.25">
      <c r="A16" s="5">
        <v>12</v>
      </c>
      <c r="B16" s="6" t="s">
        <v>25</v>
      </c>
      <c r="C16" s="4" t="s">
        <v>10</v>
      </c>
      <c r="D16" s="7" t="s">
        <v>26</v>
      </c>
      <c r="E16" s="4">
        <v>0</v>
      </c>
    </row>
    <row r="17" spans="1:5" ht="15">
      <c r="A17" s="4">
        <v>13</v>
      </c>
      <c r="B17" s="7" t="s">
        <v>27</v>
      </c>
      <c r="C17" s="4" t="s">
        <v>10</v>
      </c>
      <c r="D17" s="7" t="s">
        <v>28</v>
      </c>
      <c r="E17" s="4">
        <v>0</v>
      </c>
    </row>
    <row r="18" spans="1:5" ht="38.25">
      <c r="A18" s="14">
        <v>14</v>
      </c>
      <c r="B18" s="15" t="s">
        <v>29</v>
      </c>
      <c r="C18" s="14" t="s">
        <v>10</v>
      </c>
      <c r="D18" s="15" t="s">
        <v>30</v>
      </c>
      <c r="E18" s="14">
        <v>0</v>
      </c>
    </row>
    <row r="19" spans="1:5" ht="15">
      <c r="A19" s="4">
        <v>15</v>
      </c>
      <c r="B19" s="6" t="s">
        <v>31</v>
      </c>
      <c r="C19" s="4" t="s">
        <v>10</v>
      </c>
      <c r="D19" s="7" t="s">
        <v>32</v>
      </c>
      <c r="E19" s="4">
        <v>0</v>
      </c>
    </row>
    <row r="20" spans="1:5" ht="38.25">
      <c r="A20" s="14">
        <v>16</v>
      </c>
      <c r="B20" s="15" t="s">
        <v>33</v>
      </c>
      <c r="C20" s="11" t="s">
        <v>10</v>
      </c>
      <c r="D20" s="15" t="s">
        <v>33</v>
      </c>
      <c r="E20" s="14">
        <v>0</v>
      </c>
    </row>
    <row r="21" spans="1:5" ht="38.25">
      <c r="A21" s="4">
        <v>17</v>
      </c>
      <c r="B21" s="4" t="s">
        <v>34</v>
      </c>
      <c r="C21" s="4" t="s">
        <v>10</v>
      </c>
      <c r="D21" s="7" t="s">
        <v>34</v>
      </c>
      <c r="E21" s="4">
        <v>0</v>
      </c>
    </row>
    <row r="22" spans="1:5" ht="38.25">
      <c r="A22" s="10">
        <v>18</v>
      </c>
      <c r="B22" s="4" t="s">
        <v>35</v>
      </c>
      <c r="C22" s="14" t="s">
        <v>10</v>
      </c>
      <c r="D22" s="15" t="s">
        <v>35</v>
      </c>
      <c r="E22" s="14">
        <v>50417.99</v>
      </c>
    </row>
    <row r="23" spans="1:5" ht="25.5" customHeight="1">
      <c r="A23" s="34" t="s">
        <v>36</v>
      </c>
      <c r="B23" s="35"/>
      <c r="C23" s="35"/>
      <c r="D23" s="35"/>
      <c r="E23" s="36"/>
    </row>
    <row r="24" spans="1:5" ht="25.5">
      <c r="A24" s="16">
        <v>19</v>
      </c>
      <c r="B24" s="7" t="s">
        <v>37</v>
      </c>
      <c r="C24" s="4" t="s">
        <v>38</v>
      </c>
      <c r="D24" s="7" t="s">
        <v>37</v>
      </c>
      <c r="E24" s="17" t="s">
        <v>39</v>
      </c>
    </row>
    <row r="25" spans="1:5" ht="25.5">
      <c r="A25" s="4">
        <v>20</v>
      </c>
      <c r="B25" s="7" t="s">
        <v>40</v>
      </c>
      <c r="C25" s="4" t="s">
        <v>10</v>
      </c>
      <c r="D25" s="7" t="s">
        <v>40</v>
      </c>
      <c r="E25" s="4">
        <v>35212.32</v>
      </c>
    </row>
    <row r="26" spans="1:5" ht="25.5">
      <c r="A26" s="4">
        <v>21</v>
      </c>
      <c r="B26" s="7" t="s">
        <v>37</v>
      </c>
      <c r="C26" s="4" t="s">
        <v>38</v>
      </c>
      <c r="D26" s="7" t="s">
        <v>37</v>
      </c>
      <c r="E26" s="17" t="s">
        <v>41</v>
      </c>
    </row>
    <row r="27" spans="1:5" ht="25.5">
      <c r="A27" s="5">
        <v>22</v>
      </c>
      <c r="B27" s="13" t="s">
        <v>40</v>
      </c>
      <c r="C27" s="5" t="s">
        <v>10</v>
      </c>
      <c r="D27" s="13" t="s">
        <v>40</v>
      </c>
      <c r="E27" s="5">
        <v>28576.15</v>
      </c>
    </row>
    <row r="28" spans="1:5" ht="25.5">
      <c r="A28" s="18">
        <v>23</v>
      </c>
      <c r="B28" s="15" t="s">
        <v>37</v>
      </c>
      <c r="C28" s="14" t="s">
        <v>38</v>
      </c>
      <c r="D28" s="15" t="s">
        <v>37</v>
      </c>
      <c r="E28" s="19" t="s">
        <v>42</v>
      </c>
    </row>
    <row r="29" spans="1:5" ht="25.5">
      <c r="A29" s="4">
        <v>24</v>
      </c>
      <c r="B29" s="7" t="s">
        <v>40</v>
      </c>
      <c r="C29" s="4" t="s">
        <v>10</v>
      </c>
      <c r="D29" s="7" t="s">
        <v>40</v>
      </c>
      <c r="E29" s="4">
        <v>18418.75</v>
      </c>
    </row>
    <row r="30" spans="1:5" ht="25.5">
      <c r="A30" s="18">
        <v>25</v>
      </c>
      <c r="B30" s="15" t="s">
        <v>37</v>
      </c>
      <c r="C30" s="14" t="s">
        <v>38</v>
      </c>
      <c r="D30" s="15" t="s">
        <v>37</v>
      </c>
      <c r="E30" s="19" t="s">
        <v>43</v>
      </c>
    </row>
    <row r="31" spans="1:5" ht="25.5">
      <c r="A31" s="11">
        <v>26</v>
      </c>
      <c r="B31" s="12" t="s">
        <v>40</v>
      </c>
      <c r="C31" s="11" t="s">
        <v>10</v>
      </c>
      <c r="D31" s="12" t="s">
        <v>40</v>
      </c>
      <c r="E31" s="11">
        <v>31691.09</v>
      </c>
    </row>
    <row r="32" spans="1:5" ht="25.5">
      <c r="A32" s="4">
        <v>27</v>
      </c>
      <c r="B32" s="6" t="s">
        <v>37</v>
      </c>
      <c r="C32" s="4" t="s">
        <v>38</v>
      </c>
      <c r="D32" s="7" t="s">
        <v>37</v>
      </c>
      <c r="E32" s="17" t="s">
        <v>44</v>
      </c>
    </row>
    <row r="33" spans="1:5" ht="25.5">
      <c r="A33" s="11">
        <v>28</v>
      </c>
      <c r="B33" s="12" t="s">
        <v>40</v>
      </c>
      <c r="C33" s="11" t="s">
        <v>10</v>
      </c>
      <c r="D33" s="12" t="s">
        <v>40</v>
      </c>
      <c r="E33" s="11">
        <v>13949.5</v>
      </c>
    </row>
    <row r="34" spans="1:5" ht="25.5">
      <c r="A34" s="4">
        <v>29</v>
      </c>
      <c r="B34" s="7" t="s">
        <v>37</v>
      </c>
      <c r="C34" s="4" t="s">
        <v>38</v>
      </c>
      <c r="D34" s="7" t="s">
        <v>37</v>
      </c>
      <c r="E34" s="17" t="s">
        <v>45</v>
      </c>
    </row>
    <row r="35" spans="1:5" ht="25.5">
      <c r="A35" s="5">
        <v>30</v>
      </c>
      <c r="B35" s="13" t="s">
        <v>40</v>
      </c>
      <c r="C35" s="5" t="s">
        <v>10</v>
      </c>
      <c r="D35" s="13" t="s">
        <v>40</v>
      </c>
      <c r="E35" s="5">
        <v>12053.45</v>
      </c>
    </row>
    <row r="36" spans="1:5" ht="25.5">
      <c r="A36" s="4">
        <v>31</v>
      </c>
      <c r="B36" s="7" t="s">
        <v>37</v>
      </c>
      <c r="C36" s="4" t="s">
        <v>38</v>
      </c>
      <c r="D36" s="7" t="s">
        <v>37</v>
      </c>
      <c r="E36" s="17" t="s">
        <v>46</v>
      </c>
    </row>
    <row r="37" spans="1:5" ht="25.5">
      <c r="A37" s="18">
        <v>32</v>
      </c>
      <c r="B37" s="15" t="s">
        <v>40</v>
      </c>
      <c r="C37" s="14" t="s">
        <v>10</v>
      </c>
      <c r="D37" s="15" t="s">
        <v>40</v>
      </c>
      <c r="E37" s="14">
        <v>948.02</v>
      </c>
    </row>
    <row r="38" spans="1:5" ht="25.5">
      <c r="A38" s="4">
        <v>33</v>
      </c>
      <c r="B38" s="7" t="s">
        <v>37</v>
      </c>
      <c r="C38" s="4" t="s">
        <v>38</v>
      </c>
      <c r="D38" s="7" t="s">
        <v>37</v>
      </c>
      <c r="E38" s="17" t="s">
        <v>47</v>
      </c>
    </row>
    <row r="39" spans="1:5" ht="25.5">
      <c r="A39" s="4">
        <v>34</v>
      </c>
      <c r="B39" s="7" t="s">
        <v>40</v>
      </c>
      <c r="C39" s="4" t="s">
        <v>10</v>
      </c>
      <c r="D39" s="7" t="s">
        <v>40</v>
      </c>
      <c r="E39" s="4">
        <v>5688.14</v>
      </c>
    </row>
    <row r="40" spans="1:5" ht="25.5">
      <c r="A40" s="18">
        <v>35</v>
      </c>
      <c r="B40" s="15" t="s">
        <v>37</v>
      </c>
      <c r="C40" s="14" t="s">
        <v>38</v>
      </c>
      <c r="D40" s="15" t="s">
        <v>37</v>
      </c>
      <c r="E40" s="19" t="s">
        <v>48</v>
      </c>
    </row>
    <row r="41" spans="1:5" ht="25.5">
      <c r="A41" s="4">
        <v>36</v>
      </c>
      <c r="B41" s="7" t="s">
        <v>40</v>
      </c>
      <c r="C41" s="4" t="s">
        <v>10</v>
      </c>
      <c r="D41" s="7" t="s">
        <v>40</v>
      </c>
      <c r="E41" s="4">
        <v>34399.73</v>
      </c>
    </row>
    <row r="42" spans="1:5" ht="63.75">
      <c r="A42" s="18">
        <v>37</v>
      </c>
      <c r="B42" s="15" t="s">
        <v>37</v>
      </c>
      <c r="C42" s="14" t="s">
        <v>38</v>
      </c>
      <c r="D42" s="15" t="s">
        <v>37</v>
      </c>
      <c r="E42" s="19" t="s">
        <v>49</v>
      </c>
    </row>
    <row r="43" spans="1:5" ht="25.5">
      <c r="A43" s="4">
        <v>38</v>
      </c>
      <c r="B43" s="7" t="s">
        <v>40</v>
      </c>
      <c r="C43" s="4" t="s">
        <v>10</v>
      </c>
      <c r="D43" s="7" t="s">
        <v>40</v>
      </c>
      <c r="E43" s="4">
        <v>41035.9</v>
      </c>
    </row>
    <row r="44" spans="1:5" ht="38.25">
      <c r="A44" s="4">
        <v>39</v>
      </c>
      <c r="B44" s="15" t="s">
        <v>37</v>
      </c>
      <c r="C44" s="14" t="s">
        <v>38</v>
      </c>
      <c r="D44" s="15" t="s">
        <v>37</v>
      </c>
      <c r="E44" s="19" t="s">
        <v>85</v>
      </c>
    </row>
    <row r="45" spans="1:5" ht="25.5">
      <c r="A45" s="4">
        <v>40</v>
      </c>
      <c r="B45" s="7" t="s">
        <v>40</v>
      </c>
      <c r="C45" s="4" t="s">
        <v>10</v>
      </c>
      <c r="D45" s="7" t="s">
        <v>40</v>
      </c>
      <c r="E45" s="4">
        <v>490</v>
      </c>
    </row>
    <row r="46" spans="1:5" ht="38.25">
      <c r="A46" s="4">
        <v>41</v>
      </c>
      <c r="B46" s="15" t="s">
        <v>37</v>
      </c>
      <c r="C46" s="14" t="s">
        <v>38</v>
      </c>
      <c r="D46" s="15" t="s">
        <v>37</v>
      </c>
      <c r="E46" s="19" t="s">
        <v>86</v>
      </c>
    </row>
    <row r="47" spans="1:5" ht="25.5">
      <c r="A47" s="4">
        <v>42</v>
      </c>
      <c r="B47" s="7" t="s">
        <v>40</v>
      </c>
      <c r="C47" s="4" t="s">
        <v>10</v>
      </c>
      <c r="D47" s="7" t="s">
        <v>40</v>
      </c>
      <c r="E47" s="4">
        <v>54570</v>
      </c>
    </row>
    <row r="48" spans="1:5" ht="38.25">
      <c r="A48" s="4">
        <v>43</v>
      </c>
      <c r="B48" s="15" t="s">
        <v>37</v>
      </c>
      <c r="C48" s="14" t="s">
        <v>38</v>
      </c>
      <c r="D48" s="15" t="s">
        <v>37</v>
      </c>
      <c r="E48" s="19" t="s">
        <v>87</v>
      </c>
    </row>
    <row r="49" spans="1:5" ht="25.5">
      <c r="A49" s="4">
        <v>44</v>
      </c>
      <c r="B49" s="7" t="s">
        <v>40</v>
      </c>
      <c r="C49" s="4" t="s">
        <v>10</v>
      </c>
      <c r="D49" s="7" t="s">
        <v>40</v>
      </c>
      <c r="E49" s="4">
        <v>1812.5</v>
      </c>
    </row>
    <row r="50" spans="1:5" ht="38.25">
      <c r="A50" s="4">
        <v>45</v>
      </c>
      <c r="B50" s="15" t="s">
        <v>37</v>
      </c>
      <c r="C50" s="14" t="s">
        <v>38</v>
      </c>
      <c r="D50" s="15" t="s">
        <v>37</v>
      </c>
      <c r="E50" s="19" t="s">
        <v>88</v>
      </c>
    </row>
    <row r="51" spans="1:5" ht="25.5">
      <c r="A51" s="4">
        <v>46</v>
      </c>
      <c r="B51" s="7" t="s">
        <v>40</v>
      </c>
      <c r="C51" s="4" t="s">
        <v>10</v>
      </c>
      <c r="D51" s="7" t="s">
        <v>40</v>
      </c>
      <c r="E51" s="4">
        <v>1442.08</v>
      </c>
    </row>
    <row r="52" spans="1:5" ht="25.5">
      <c r="A52" s="4">
        <v>47</v>
      </c>
      <c r="B52" s="15" t="s">
        <v>37</v>
      </c>
      <c r="C52" s="14" t="s">
        <v>38</v>
      </c>
      <c r="D52" s="15" t="s">
        <v>37</v>
      </c>
      <c r="E52" s="19" t="s">
        <v>89</v>
      </c>
    </row>
    <row r="53" spans="1:5" ht="25.5">
      <c r="A53" s="4">
        <v>48</v>
      </c>
      <c r="B53" s="7" t="s">
        <v>40</v>
      </c>
      <c r="C53" s="4" t="s">
        <v>10</v>
      </c>
      <c r="D53" s="7" t="s">
        <v>40</v>
      </c>
      <c r="E53" s="4">
        <v>996.94</v>
      </c>
    </row>
    <row r="54" spans="1:5" ht="25.5" customHeight="1">
      <c r="A54" s="34" t="s">
        <v>50</v>
      </c>
      <c r="B54" s="35"/>
      <c r="C54" s="35"/>
      <c r="D54" s="35"/>
      <c r="E54" s="36"/>
    </row>
    <row r="55" spans="1:5" ht="51">
      <c r="A55" s="20">
        <v>49</v>
      </c>
      <c r="B55" s="15" t="s">
        <v>51</v>
      </c>
      <c r="C55" s="11" t="s">
        <v>38</v>
      </c>
      <c r="D55" s="15" t="s">
        <v>51</v>
      </c>
      <c r="E55" s="21" t="s">
        <v>39</v>
      </c>
    </row>
    <row r="56" spans="1:5" ht="38.25">
      <c r="A56" s="20">
        <v>50</v>
      </c>
      <c r="B56" s="7" t="s">
        <v>52</v>
      </c>
      <c r="C56" s="4" t="s">
        <v>38</v>
      </c>
      <c r="D56" s="7" t="s">
        <v>52</v>
      </c>
      <c r="E56" s="4" t="s">
        <v>53</v>
      </c>
    </row>
    <row r="57" spans="1:5" ht="25.5">
      <c r="A57" s="20">
        <v>51</v>
      </c>
      <c r="B57" s="15" t="s">
        <v>54</v>
      </c>
      <c r="C57" s="14" t="s">
        <v>10</v>
      </c>
      <c r="D57" s="15" t="s">
        <v>54</v>
      </c>
      <c r="E57" s="14">
        <v>2.6</v>
      </c>
    </row>
    <row r="58" spans="1:5" ht="51">
      <c r="A58" s="20">
        <v>52</v>
      </c>
      <c r="B58" s="7" t="s">
        <v>51</v>
      </c>
      <c r="C58" s="4" t="s">
        <v>38</v>
      </c>
      <c r="D58" s="7" t="s">
        <v>51</v>
      </c>
      <c r="E58" s="17" t="s">
        <v>41</v>
      </c>
    </row>
    <row r="59" spans="1:5" ht="38.25">
      <c r="A59" s="20">
        <v>53</v>
      </c>
      <c r="B59" s="15" t="s">
        <v>52</v>
      </c>
      <c r="C59" s="14" t="s">
        <v>38</v>
      </c>
      <c r="D59" s="15" t="s">
        <v>52</v>
      </c>
      <c r="E59" s="14" t="s">
        <v>55</v>
      </c>
    </row>
    <row r="60" spans="1:5" ht="25.5">
      <c r="A60" s="20">
        <v>54</v>
      </c>
      <c r="B60" s="7" t="s">
        <v>54</v>
      </c>
      <c r="C60" s="4" t="s">
        <v>10</v>
      </c>
      <c r="D60" s="7" t="s">
        <v>54</v>
      </c>
      <c r="E60" s="4">
        <v>2.11</v>
      </c>
    </row>
    <row r="61" spans="1:5" ht="51">
      <c r="A61" s="20">
        <v>55</v>
      </c>
      <c r="B61" s="15" t="s">
        <v>51</v>
      </c>
      <c r="C61" s="14" t="s">
        <v>38</v>
      </c>
      <c r="D61" s="15" t="s">
        <v>51</v>
      </c>
      <c r="E61" s="19" t="s">
        <v>42</v>
      </c>
    </row>
    <row r="62" spans="1:5" ht="38.25">
      <c r="A62" s="20">
        <v>56</v>
      </c>
      <c r="B62" s="7" t="s">
        <v>52</v>
      </c>
      <c r="C62" s="4" t="s">
        <v>38</v>
      </c>
      <c r="D62" s="7" t="s">
        <v>52</v>
      </c>
      <c r="E62" s="4" t="s">
        <v>56</v>
      </c>
    </row>
    <row r="63" spans="1:5" ht="25.5">
      <c r="A63" s="20">
        <v>57</v>
      </c>
      <c r="B63" s="15" t="s">
        <v>54</v>
      </c>
      <c r="C63" s="14" t="s">
        <v>10</v>
      </c>
      <c r="D63" s="15" t="s">
        <v>54</v>
      </c>
      <c r="E63" s="14">
        <v>1.36</v>
      </c>
    </row>
    <row r="64" spans="1:5" ht="51">
      <c r="A64" s="20">
        <v>58</v>
      </c>
      <c r="B64" s="7" t="s">
        <v>51</v>
      </c>
      <c r="C64" s="4" t="s">
        <v>38</v>
      </c>
      <c r="D64" s="7" t="s">
        <v>51</v>
      </c>
      <c r="E64" s="17" t="s">
        <v>43</v>
      </c>
    </row>
    <row r="65" spans="1:5" ht="38.25">
      <c r="A65" s="20">
        <v>59</v>
      </c>
      <c r="B65" s="15" t="s">
        <v>52</v>
      </c>
      <c r="C65" s="14" t="s">
        <v>38</v>
      </c>
      <c r="D65" s="15" t="s">
        <v>52</v>
      </c>
      <c r="E65" s="14" t="s">
        <v>57</v>
      </c>
    </row>
    <row r="66" spans="1:5" ht="25.5">
      <c r="A66" s="20">
        <v>60</v>
      </c>
      <c r="B66" s="7" t="s">
        <v>54</v>
      </c>
      <c r="C66" s="4" t="s">
        <v>10</v>
      </c>
      <c r="D66" s="7" t="s">
        <v>54</v>
      </c>
      <c r="E66" s="4">
        <v>2.34</v>
      </c>
    </row>
    <row r="67" spans="1:5" ht="51">
      <c r="A67" s="20">
        <v>61</v>
      </c>
      <c r="B67" s="15" t="s">
        <v>51</v>
      </c>
      <c r="C67" s="14" t="s">
        <v>38</v>
      </c>
      <c r="D67" s="15" t="s">
        <v>51</v>
      </c>
      <c r="E67" s="19" t="s">
        <v>44</v>
      </c>
    </row>
    <row r="68" spans="1:5" ht="38.25">
      <c r="A68" s="20">
        <v>62</v>
      </c>
      <c r="B68" s="4" t="s">
        <v>52</v>
      </c>
      <c r="C68" s="4" t="s">
        <v>38</v>
      </c>
      <c r="D68" s="7" t="s">
        <v>52</v>
      </c>
      <c r="E68" s="4" t="s">
        <v>53</v>
      </c>
    </row>
    <row r="69" spans="1:5" ht="25.5">
      <c r="A69" s="20">
        <v>63</v>
      </c>
      <c r="B69" s="4" t="s">
        <v>54</v>
      </c>
      <c r="C69" s="4" t="s">
        <v>10</v>
      </c>
      <c r="D69" s="7" t="s">
        <v>54</v>
      </c>
      <c r="E69" s="4">
        <v>1.03</v>
      </c>
    </row>
    <row r="70" spans="1:5" ht="51">
      <c r="A70" s="20">
        <v>64</v>
      </c>
      <c r="B70" s="4" t="s">
        <v>51</v>
      </c>
      <c r="C70" s="4" t="s">
        <v>38</v>
      </c>
      <c r="D70" s="7" t="s">
        <v>51</v>
      </c>
      <c r="E70" s="17" t="s">
        <v>45</v>
      </c>
    </row>
    <row r="71" spans="1:5" ht="38.25">
      <c r="A71" s="20">
        <v>65</v>
      </c>
      <c r="B71" s="14" t="s">
        <v>52</v>
      </c>
      <c r="C71" s="14" t="s">
        <v>38</v>
      </c>
      <c r="D71" s="15" t="s">
        <v>52</v>
      </c>
      <c r="E71" s="14" t="s">
        <v>58</v>
      </c>
    </row>
    <row r="72" spans="1:5" ht="25.5">
      <c r="A72" s="20">
        <v>66</v>
      </c>
      <c r="B72" s="4" t="s">
        <v>54</v>
      </c>
      <c r="C72" s="4" t="s">
        <v>10</v>
      </c>
      <c r="D72" s="7" t="s">
        <v>54</v>
      </c>
      <c r="E72" s="4">
        <v>0.89</v>
      </c>
    </row>
    <row r="73" spans="1:5" ht="51">
      <c r="A73" s="20">
        <v>67</v>
      </c>
      <c r="B73" s="14" t="s">
        <v>51</v>
      </c>
      <c r="C73" s="14" t="s">
        <v>38</v>
      </c>
      <c r="D73" s="15" t="s">
        <v>51</v>
      </c>
      <c r="E73" s="19" t="s">
        <v>46</v>
      </c>
    </row>
    <row r="74" spans="1:5" ht="38.25">
      <c r="A74" s="20">
        <v>68</v>
      </c>
      <c r="B74" s="4" t="s">
        <v>52</v>
      </c>
      <c r="C74" s="3" t="s">
        <v>38</v>
      </c>
      <c r="D74" s="7" t="s">
        <v>52</v>
      </c>
      <c r="E74" s="4" t="s">
        <v>59</v>
      </c>
    </row>
    <row r="75" spans="1:5" ht="25.5">
      <c r="A75" s="20">
        <v>69</v>
      </c>
      <c r="B75" s="4" t="s">
        <v>54</v>
      </c>
      <c r="C75" s="7" t="s">
        <v>10</v>
      </c>
      <c r="D75" s="4" t="s">
        <v>54</v>
      </c>
      <c r="E75" s="3">
        <v>0.07</v>
      </c>
    </row>
    <row r="76" spans="1:5" ht="51">
      <c r="A76" s="20">
        <v>70</v>
      </c>
      <c r="B76" s="14" t="s">
        <v>51</v>
      </c>
      <c r="C76" s="15" t="s">
        <v>38</v>
      </c>
      <c r="D76" s="14" t="s">
        <v>51</v>
      </c>
      <c r="E76" s="23" t="s">
        <v>47</v>
      </c>
    </row>
    <row r="77" spans="1:5" ht="38.25">
      <c r="A77" s="20">
        <v>71</v>
      </c>
      <c r="B77" s="4" t="s">
        <v>52</v>
      </c>
      <c r="C77" s="7" t="s">
        <v>38</v>
      </c>
      <c r="D77" s="4" t="s">
        <v>52</v>
      </c>
      <c r="E77" s="3" t="s">
        <v>55</v>
      </c>
    </row>
    <row r="78" spans="1:5" ht="25.5">
      <c r="A78" s="20">
        <v>72</v>
      </c>
      <c r="B78" s="4" t="s">
        <v>54</v>
      </c>
      <c r="C78" s="7" t="s">
        <v>10</v>
      </c>
      <c r="D78" s="4" t="s">
        <v>54</v>
      </c>
      <c r="E78" s="3">
        <v>0.42</v>
      </c>
    </row>
    <row r="79" spans="1:5" ht="51">
      <c r="A79" s="20">
        <v>73</v>
      </c>
      <c r="B79" s="4" t="s">
        <v>51</v>
      </c>
      <c r="C79" s="7" t="s">
        <v>38</v>
      </c>
      <c r="D79" s="4" t="s">
        <v>51</v>
      </c>
      <c r="E79" s="22" t="s">
        <v>48</v>
      </c>
    </row>
    <row r="80" spans="1:5" ht="38.25">
      <c r="A80" s="20">
        <v>74</v>
      </c>
      <c r="B80" s="4" t="s">
        <v>52</v>
      </c>
      <c r="C80" s="7" t="s">
        <v>38</v>
      </c>
      <c r="D80" s="4" t="s">
        <v>52</v>
      </c>
      <c r="E80" s="3" t="s">
        <v>38</v>
      </c>
    </row>
    <row r="81" spans="1:5" ht="25.5">
      <c r="A81" s="20">
        <v>75</v>
      </c>
      <c r="B81" s="4" t="s">
        <v>54</v>
      </c>
      <c r="C81" s="7" t="s">
        <v>10</v>
      </c>
      <c r="D81" s="4" t="s">
        <v>54</v>
      </c>
      <c r="E81" s="3">
        <v>2.54</v>
      </c>
    </row>
    <row r="82" spans="1:5" ht="63.75">
      <c r="A82" s="20">
        <v>76</v>
      </c>
      <c r="B82" s="14" t="s">
        <v>51</v>
      </c>
      <c r="C82" s="15" t="s">
        <v>38</v>
      </c>
      <c r="D82" s="11" t="s">
        <v>51</v>
      </c>
      <c r="E82" s="17" t="s">
        <v>49</v>
      </c>
    </row>
    <row r="83" spans="1:5" ht="38.25">
      <c r="A83" s="20">
        <v>77</v>
      </c>
      <c r="B83" s="4" t="s">
        <v>52</v>
      </c>
      <c r="C83" s="7" t="s">
        <v>38</v>
      </c>
      <c r="D83" s="4" t="s">
        <v>52</v>
      </c>
      <c r="E83" s="3" t="s">
        <v>58</v>
      </c>
    </row>
    <row r="84" spans="1:5" ht="25.5">
      <c r="A84" s="20">
        <v>78</v>
      </c>
      <c r="B84" s="6" t="s">
        <v>54</v>
      </c>
      <c r="C84" s="4" t="s">
        <v>10</v>
      </c>
      <c r="D84" s="3" t="s">
        <v>83</v>
      </c>
      <c r="E84" s="2">
        <v>3.03</v>
      </c>
    </row>
    <row r="85" spans="1:5" ht="25.5" customHeight="1">
      <c r="A85" s="34" t="s">
        <v>60</v>
      </c>
      <c r="B85" s="35"/>
      <c r="C85" s="35"/>
      <c r="D85" s="35"/>
      <c r="E85" s="37"/>
    </row>
    <row r="86" spans="1:5" ht="25.5">
      <c r="A86" s="4">
        <v>79</v>
      </c>
      <c r="B86" s="11" t="s">
        <v>61</v>
      </c>
      <c r="C86" s="15" t="s">
        <v>62</v>
      </c>
      <c r="D86" s="11" t="s">
        <v>61</v>
      </c>
      <c r="E86" s="11">
        <v>1</v>
      </c>
    </row>
    <row r="87" spans="1:5" ht="38.25">
      <c r="A87" s="4">
        <v>80</v>
      </c>
      <c r="B87" s="4" t="s">
        <v>63</v>
      </c>
      <c r="C87" s="7" t="s">
        <v>62</v>
      </c>
      <c r="D87" s="4" t="s">
        <v>63</v>
      </c>
      <c r="E87" s="4">
        <v>1</v>
      </c>
    </row>
    <row r="88" spans="1:5" ht="38.25">
      <c r="A88" s="4">
        <v>81</v>
      </c>
      <c r="B88" s="14" t="s">
        <v>64</v>
      </c>
      <c r="C88" s="15" t="s">
        <v>62</v>
      </c>
      <c r="D88" s="14" t="s">
        <v>64</v>
      </c>
      <c r="E88" s="14">
        <v>0</v>
      </c>
    </row>
    <row r="89" spans="1:5" ht="25.5">
      <c r="A89" s="4">
        <v>82</v>
      </c>
      <c r="B89" s="4" t="s">
        <v>65</v>
      </c>
      <c r="C89" s="7" t="s">
        <v>10</v>
      </c>
      <c r="D89" s="4" t="s">
        <v>65</v>
      </c>
      <c r="E89" s="4">
        <v>0</v>
      </c>
    </row>
    <row r="90" spans="1:5" ht="15">
      <c r="A90" s="34" t="s">
        <v>66</v>
      </c>
      <c r="B90" s="35"/>
      <c r="C90" s="35"/>
      <c r="D90" s="35"/>
      <c r="E90" s="36"/>
    </row>
    <row r="91" spans="1:5" ht="38.25">
      <c r="A91" s="4">
        <v>83</v>
      </c>
      <c r="B91" s="11" t="s">
        <v>9</v>
      </c>
      <c r="C91" s="15" t="s">
        <v>10</v>
      </c>
      <c r="D91" s="11" t="s">
        <v>9</v>
      </c>
      <c r="E91" s="11">
        <v>0</v>
      </c>
    </row>
    <row r="92" spans="1:5" ht="38.25">
      <c r="A92" s="4">
        <v>84</v>
      </c>
      <c r="B92" s="4" t="s">
        <v>11</v>
      </c>
      <c r="C92" s="7" t="s">
        <v>10</v>
      </c>
      <c r="D92" s="4" t="s">
        <v>11</v>
      </c>
      <c r="E92" s="4">
        <v>0</v>
      </c>
    </row>
    <row r="93" spans="1:5" ht="38.25">
      <c r="A93" s="4">
        <v>85</v>
      </c>
      <c r="B93" s="14" t="s">
        <v>12</v>
      </c>
      <c r="C93" s="15" t="s">
        <v>10</v>
      </c>
      <c r="D93" s="14" t="s">
        <v>12</v>
      </c>
      <c r="E93" s="24">
        <f>SUM('[1]TDSheet'!C280:C288,'[1]TDSheet'!C291:C297)</f>
        <v>73523.41</v>
      </c>
    </row>
    <row r="94" spans="1:5" ht="38.25">
      <c r="A94" s="4">
        <v>86</v>
      </c>
      <c r="B94" s="4" t="s">
        <v>33</v>
      </c>
      <c r="C94" s="7" t="s">
        <v>10</v>
      </c>
      <c r="D94" s="4" t="s">
        <v>33</v>
      </c>
      <c r="E94" s="4">
        <v>0</v>
      </c>
    </row>
    <row r="95" spans="1:5" ht="38.25">
      <c r="A95" s="4">
        <v>87</v>
      </c>
      <c r="B95" s="14" t="s">
        <v>34</v>
      </c>
      <c r="C95" s="15" t="s">
        <v>10</v>
      </c>
      <c r="D95" s="14" t="s">
        <v>34</v>
      </c>
      <c r="E95" s="14">
        <v>0</v>
      </c>
    </row>
    <row r="96" spans="1:5" ht="38.25">
      <c r="A96" s="4">
        <v>88</v>
      </c>
      <c r="B96" s="4" t="s">
        <v>35</v>
      </c>
      <c r="C96" s="7" t="s">
        <v>10</v>
      </c>
      <c r="D96" s="4" t="s">
        <v>35</v>
      </c>
      <c r="E96" s="24">
        <f>SUM('[1]TDSheet'!F280:F288,'[1]TDSheet'!F291:F297)</f>
        <v>114097.29</v>
      </c>
    </row>
    <row r="97" spans="1:5" ht="25.5" customHeight="1">
      <c r="A97" s="38" t="s">
        <v>67</v>
      </c>
      <c r="B97" s="39"/>
      <c r="C97" s="39"/>
      <c r="D97" s="39"/>
      <c r="E97" s="40"/>
    </row>
    <row r="98" spans="1:5" ht="25.5">
      <c r="A98" s="4">
        <v>89</v>
      </c>
      <c r="B98" s="7" t="s">
        <v>68</v>
      </c>
      <c r="C98" s="4" t="s">
        <v>38</v>
      </c>
      <c r="D98" s="7" t="s">
        <v>68</v>
      </c>
      <c r="E98" s="17" t="s">
        <v>69</v>
      </c>
    </row>
    <row r="99" spans="1:5" ht="15">
      <c r="A99" s="4">
        <v>90</v>
      </c>
      <c r="B99" s="7" t="s">
        <v>70</v>
      </c>
      <c r="C99" s="4" t="s">
        <v>10</v>
      </c>
      <c r="D99" s="7" t="s">
        <v>70</v>
      </c>
      <c r="E99" s="25">
        <f>SUM('[1]TDSheet'!D287:D288)</f>
        <v>223117.41</v>
      </c>
    </row>
    <row r="100" spans="1:5" ht="15">
      <c r="A100" s="4">
        <v>91</v>
      </c>
      <c r="B100" s="7" t="s">
        <v>71</v>
      </c>
      <c r="C100" s="4" t="s">
        <v>10</v>
      </c>
      <c r="D100" s="7" t="s">
        <v>71</v>
      </c>
      <c r="E100" s="25">
        <f>SUM('[1]TDSheet'!E286:E288)</f>
        <v>200611.78</v>
      </c>
    </row>
    <row r="101" spans="1:5" ht="25.5">
      <c r="A101" s="4">
        <v>92</v>
      </c>
      <c r="B101" s="7" t="s">
        <v>72</v>
      </c>
      <c r="C101" s="4" t="s">
        <v>10</v>
      </c>
      <c r="D101" s="7" t="s">
        <v>72</v>
      </c>
      <c r="E101" s="25">
        <f>SUM('[1]TDSheet'!F286:F288)</f>
        <v>59704.36</v>
      </c>
    </row>
    <row r="102" spans="1:5" ht="51">
      <c r="A102" s="4">
        <v>93</v>
      </c>
      <c r="B102" s="7" t="s">
        <v>73</v>
      </c>
      <c r="C102" s="4" t="s">
        <v>10</v>
      </c>
      <c r="D102" s="7" t="s">
        <v>73</v>
      </c>
      <c r="E102" s="4">
        <v>0</v>
      </c>
    </row>
    <row r="103" spans="1:5" ht="25.5">
      <c r="A103" s="4">
        <v>94</v>
      </c>
      <c r="B103" s="7" t="s">
        <v>68</v>
      </c>
      <c r="C103" s="4" t="s">
        <v>38</v>
      </c>
      <c r="D103" s="7" t="s">
        <v>68</v>
      </c>
      <c r="E103" s="17" t="s">
        <v>74</v>
      </c>
    </row>
    <row r="104" spans="1:5" ht="15">
      <c r="A104" s="4">
        <v>95</v>
      </c>
      <c r="B104" s="7" t="s">
        <v>70</v>
      </c>
      <c r="C104" s="4" t="s">
        <v>10</v>
      </c>
      <c r="D104" s="7" t="s">
        <v>70</v>
      </c>
      <c r="E104" s="25">
        <f>SUM('[1]TDSheet'!D281:D283,'[1]TDSheet'!D291:D292)</f>
        <v>65088.2</v>
      </c>
    </row>
    <row r="105" spans="1:5" ht="15">
      <c r="A105" s="4">
        <v>96</v>
      </c>
      <c r="B105" s="7" t="s">
        <v>71</v>
      </c>
      <c r="C105" s="4" t="s">
        <v>10</v>
      </c>
      <c r="D105" s="7" t="s">
        <v>71</v>
      </c>
      <c r="E105" s="25">
        <f>SUM('[1]TDSheet'!E281:E283,'[1]TDSheet'!E291:E292)</f>
        <v>57649.95</v>
      </c>
    </row>
    <row r="106" spans="1:5" ht="25.5">
      <c r="A106" s="4">
        <v>97</v>
      </c>
      <c r="B106" s="7" t="s">
        <v>72</v>
      </c>
      <c r="C106" s="4" t="s">
        <v>10</v>
      </c>
      <c r="D106" s="7" t="s">
        <v>72</v>
      </c>
      <c r="E106" s="24">
        <f>SUM('[1]TDSheet'!F281:F283,'[1]TDSheet'!F291:F292)</f>
        <v>25748.11</v>
      </c>
    </row>
    <row r="107" spans="1:5" ht="51">
      <c r="A107" s="4">
        <v>98</v>
      </c>
      <c r="B107" s="15" t="s">
        <v>73</v>
      </c>
      <c r="C107" s="14" t="s">
        <v>10</v>
      </c>
      <c r="D107" s="15" t="s">
        <v>73</v>
      </c>
      <c r="E107" s="14">
        <v>0</v>
      </c>
    </row>
    <row r="108" spans="1:5" ht="25.5">
      <c r="A108" s="4">
        <v>99</v>
      </c>
      <c r="B108" s="7" t="s">
        <v>68</v>
      </c>
      <c r="C108" s="4" t="s">
        <v>38</v>
      </c>
      <c r="D108" s="7" t="s">
        <v>68</v>
      </c>
      <c r="E108" s="17" t="s">
        <v>75</v>
      </c>
    </row>
    <row r="109" spans="1:5" ht="15">
      <c r="A109" s="4">
        <v>100</v>
      </c>
      <c r="B109" s="7" t="s">
        <v>70</v>
      </c>
      <c r="C109" s="4" t="s">
        <v>10</v>
      </c>
      <c r="D109" s="7" t="s">
        <v>70</v>
      </c>
      <c r="E109" s="24">
        <f>SUM('[1]TDSheet'!D293:D295)</f>
        <v>21426.98</v>
      </c>
    </row>
    <row r="110" spans="1:5" ht="15">
      <c r="A110" s="4">
        <v>101</v>
      </c>
      <c r="B110" s="15" t="s">
        <v>71</v>
      </c>
      <c r="C110" s="14" t="s">
        <v>10</v>
      </c>
      <c r="D110" s="15" t="s">
        <v>71</v>
      </c>
      <c r="E110" s="24">
        <f>SUM('[1]TDSheet'!E293:E295)</f>
        <v>19621.160000000003</v>
      </c>
    </row>
    <row r="111" spans="1:5" ht="25.5">
      <c r="A111" s="4">
        <v>102</v>
      </c>
      <c r="B111" s="7" t="s">
        <v>72</v>
      </c>
      <c r="C111" s="4" t="s">
        <v>10</v>
      </c>
      <c r="D111" s="7" t="s">
        <v>72</v>
      </c>
      <c r="E111" s="24">
        <f>SUM('[1]TDSheet'!F293:F295)</f>
        <v>7277.889999999999</v>
      </c>
    </row>
    <row r="112" spans="1:5" ht="51">
      <c r="A112" s="4">
        <v>103</v>
      </c>
      <c r="B112" s="15" t="s">
        <v>73</v>
      </c>
      <c r="C112" s="14" t="s">
        <v>10</v>
      </c>
      <c r="D112" s="15" t="s">
        <v>73</v>
      </c>
      <c r="E112" s="14">
        <v>0</v>
      </c>
    </row>
    <row r="113" spans="1:5" ht="25.5">
      <c r="A113" s="4">
        <v>104</v>
      </c>
      <c r="B113" s="7" t="s">
        <v>68</v>
      </c>
      <c r="C113" s="4" t="s">
        <v>38</v>
      </c>
      <c r="D113" s="7" t="s">
        <v>68</v>
      </c>
      <c r="E113" s="17" t="s">
        <v>76</v>
      </c>
    </row>
    <row r="114" spans="1:5" ht="15">
      <c r="A114" s="4">
        <v>105</v>
      </c>
      <c r="B114" s="15" t="s">
        <v>70</v>
      </c>
      <c r="C114" s="14" t="s">
        <v>10</v>
      </c>
      <c r="D114" s="15" t="s">
        <v>70</v>
      </c>
      <c r="E114" s="25">
        <f>SUM('[1]TDSheet'!D280,'[1]TDSheet'!D284:D285)</f>
        <v>30595.71</v>
      </c>
    </row>
    <row r="115" spans="1:5" ht="15">
      <c r="A115" s="4">
        <v>106</v>
      </c>
      <c r="B115" s="7" t="s">
        <v>71</v>
      </c>
      <c r="C115" s="4" t="s">
        <v>10</v>
      </c>
      <c r="D115" s="7" t="s">
        <v>71</v>
      </c>
      <c r="E115" s="25">
        <f>SUM('[1]TDSheet'!E280,'[1]TDSheet'!E284:E285)</f>
        <v>28144.690000000002</v>
      </c>
    </row>
    <row r="116" spans="1:5" ht="25.5">
      <c r="A116" s="4">
        <v>107</v>
      </c>
      <c r="B116" s="15" t="s">
        <v>72</v>
      </c>
      <c r="C116" s="14" t="s">
        <v>10</v>
      </c>
      <c r="D116" s="15" t="s">
        <v>72</v>
      </c>
      <c r="E116" s="24">
        <f>SUM('[1]TDSheet'!F280,'[1]TDSheet'!F284:F285)</f>
        <v>10326.359999999999</v>
      </c>
    </row>
    <row r="117" spans="1:5" ht="51">
      <c r="A117" s="4">
        <v>108</v>
      </c>
      <c r="B117" s="7" t="s">
        <v>73</v>
      </c>
      <c r="C117" s="4" t="s">
        <v>10</v>
      </c>
      <c r="D117" s="7" t="s">
        <v>73</v>
      </c>
      <c r="E117" s="4">
        <v>0</v>
      </c>
    </row>
    <row r="118" spans="1:5" ht="25.5">
      <c r="A118" s="4">
        <v>109</v>
      </c>
      <c r="B118" s="15" t="s">
        <v>68</v>
      </c>
      <c r="C118" s="14" t="s">
        <v>38</v>
      </c>
      <c r="D118" s="15" t="s">
        <v>68</v>
      </c>
      <c r="E118" s="19" t="s">
        <v>77</v>
      </c>
    </row>
    <row r="119" spans="1:5" ht="15">
      <c r="A119" s="4">
        <v>110</v>
      </c>
      <c r="B119" s="7" t="s">
        <v>70</v>
      </c>
      <c r="C119" s="4" t="s">
        <v>10</v>
      </c>
      <c r="D119" s="7" t="s">
        <v>70</v>
      </c>
      <c r="E119" s="25">
        <f>SUM('[1]TDSheet'!D296:D297)</f>
        <v>34952.65</v>
      </c>
    </row>
    <row r="120" spans="1:5" ht="15">
      <c r="A120" s="4">
        <v>111</v>
      </c>
      <c r="B120" s="15" t="s">
        <v>71</v>
      </c>
      <c r="C120" s="14" t="s">
        <v>10</v>
      </c>
      <c r="D120" s="15" t="s">
        <v>71</v>
      </c>
      <c r="E120" s="25">
        <f>SUM('[1]TDSheet'!E296:E297)</f>
        <v>28579.49</v>
      </c>
    </row>
    <row r="121" spans="1:5" ht="25.5">
      <c r="A121" s="4">
        <v>112</v>
      </c>
      <c r="B121" s="7" t="s">
        <v>72</v>
      </c>
      <c r="C121" s="4" t="s">
        <v>10</v>
      </c>
      <c r="D121" s="7" t="s">
        <v>72</v>
      </c>
      <c r="E121" s="25">
        <f>SUM('[1]TDSheet'!F296:F297)</f>
        <v>11040.57</v>
      </c>
    </row>
    <row r="122" spans="1:5" ht="51">
      <c r="A122" s="4">
        <v>113</v>
      </c>
      <c r="B122" s="15" t="s">
        <v>73</v>
      </c>
      <c r="C122" s="14" t="s">
        <v>10</v>
      </c>
      <c r="D122" s="15" t="s">
        <v>73</v>
      </c>
      <c r="E122" s="14">
        <v>0</v>
      </c>
    </row>
    <row r="123" spans="1:5" ht="15">
      <c r="A123" s="34" t="s">
        <v>78</v>
      </c>
      <c r="B123" s="35"/>
      <c r="C123" s="35"/>
      <c r="D123" s="35"/>
      <c r="E123" s="36"/>
    </row>
    <row r="124" spans="1:5" ht="25.5">
      <c r="A124" s="6">
        <v>114</v>
      </c>
      <c r="B124" s="4" t="s">
        <v>61</v>
      </c>
      <c r="C124" s="4" t="s">
        <v>62</v>
      </c>
      <c r="D124" s="7" t="s">
        <v>61</v>
      </c>
      <c r="E124" s="4">
        <v>1</v>
      </c>
    </row>
    <row r="125" spans="1:5" ht="38.25">
      <c r="A125" s="6">
        <v>115</v>
      </c>
      <c r="B125" s="4" t="s">
        <v>63</v>
      </c>
      <c r="C125" s="4" t="s">
        <v>62</v>
      </c>
      <c r="D125" s="7" t="s">
        <v>63</v>
      </c>
      <c r="E125" s="4">
        <v>1</v>
      </c>
    </row>
    <row r="126" spans="1:5" ht="38.25">
      <c r="A126" s="6">
        <v>116</v>
      </c>
      <c r="B126" s="14" t="s">
        <v>64</v>
      </c>
      <c r="C126" s="14" t="s">
        <v>62</v>
      </c>
      <c r="D126" s="15" t="s">
        <v>64</v>
      </c>
      <c r="E126" s="14">
        <v>0</v>
      </c>
    </row>
    <row r="127" spans="1:5" ht="25.5">
      <c r="A127" s="6">
        <v>117</v>
      </c>
      <c r="B127" s="4" t="s">
        <v>65</v>
      </c>
      <c r="C127" s="4" t="s">
        <v>10</v>
      </c>
      <c r="D127" s="12" t="s">
        <v>65</v>
      </c>
      <c r="E127" s="4">
        <v>0</v>
      </c>
    </row>
    <row r="128" spans="1:5" ht="15">
      <c r="A128" s="34" t="s">
        <v>79</v>
      </c>
      <c r="B128" s="35"/>
      <c r="C128" s="35"/>
      <c r="D128" s="35"/>
      <c r="E128" s="36"/>
    </row>
    <row r="129" spans="1:5" ht="25.5">
      <c r="A129" s="4">
        <v>118</v>
      </c>
      <c r="B129" s="15" t="s">
        <v>80</v>
      </c>
      <c r="C129" s="14" t="s">
        <v>62</v>
      </c>
      <c r="D129" s="15" t="s">
        <v>80</v>
      </c>
      <c r="E129" s="14">
        <v>2</v>
      </c>
    </row>
    <row r="130" spans="1:5" ht="25.5">
      <c r="A130" s="4">
        <v>119</v>
      </c>
      <c r="B130" s="7" t="s">
        <v>81</v>
      </c>
      <c r="C130" s="4" t="s">
        <v>62</v>
      </c>
      <c r="D130" s="7" t="s">
        <v>81</v>
      </c>
      <c r="E130" s="4">
        <v>0</v>
      </c>
    </row>
    <row r="131" spans="1:5" ht="51">
      <c r="A131" s="4">
        <v>120</v>
      </c>
      <c r="B131" s="13" t="s">
        <v>82</v>
      </c>
      <c r="C131" s="5" t="s">
        <v>10</v>
      </c>
      <c r="D131" s="13" t="s">
        <v>82</v>
      </c>
      <c r="E131" s="5">
        <v>0</v>
      </c>
    </row>
    <row r="132" ht="15">
      <c r="A132" s="1"/>
    </row>
  </sheetData>
  <sheetProtection/>
  <mergeCells count="12">
    <mergeCell ref="A128:E128"/>
    <mergeCell ref="A90:E90"/>
    <mergeCell ref="A97:E97"/>
    <mergeCell ref="A123:E123"/>
    <mergeCell ref="A1:E1"/>
    <mergeCell ref="A2:E2"/>
    <mergeCell ref="B4:D4"/>
    <mergeCell ref="B5:D5"/>
    <mergeCell ref="A6:E6"/>
    <mergeCell ref="A85:E85"/>
    <mergeCell ref="A23:E23"/>
    <mergeCell ref="A54:E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2018-03-21T00:58:22Z</cp:lastPrinted>
  <dcterms:created xsi:type="dcterms:W3CDTF">2018-03-21T00:57:15Z</dcterms:created>
  <dcterms:modified xsi:type="dcterms:W3CDTF">2019-03-28T08:07:23Z</dcterms:modified>
  <cp:category/>
  <cp:version/>
  <cp:contentType/>
  <cp:contentStatus/>
</cp:coreProperties>
</file>