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32" activeTab="17"/>
  </bookViews>
  <sheets>
    <sheet name="д.1" sheetId="1" r:id="rId1"/>
    <sheet name="д.2" sheetId="2" r:id="rId2"/>
    <sheet name="д.3" sheetId="3" r:id="rId3"/>
    <sheet name="д.4" sheetId="4" r:id="rId4"/>
    <sheet name="д.7" sheetId="7" r:id="rId5"/>
    <sheet name="д.8" sheetId="8" r:id="rId6"/>
    <sheet name="д.9" sheetId="9" r:id="rId7"/>
    <sheet name="д.10" sheetId="10" r:id="rId8"/>
    <sheet name="д.11" sheetId="11" r:id="rId9"/>
    <sheet name="д.12" sheetId="12" r:id="rId10"/>
    <sheet name="д.13" sheetId="13" r:id="rId11"/>
    <sheet name="д.14" sheetId="14" r:id="rId12"/>
    <sheet name="д.15" sheetId="15" r:id="rId13"/>
    <sheet name="д.16" sheetId="16" r:id="rId14"/>
    <sheet name="д.17" sheetId="17" r:id="rId15"/>
    <sheet name="д.18" sheetId="18" r:id="rId16"/>
    <sheet name="д.19" sheetId="19" r:id="rId17"/>
    <sheet name="д.20" sheetId="20" r:id="rId18"/>
  </sheets>
  <calcPr calcId="125725"/>
</workbook>
</file>

<file path=xl/calcChain.xml><?xml version="1.0" encoding="utf-8"?>
<calcChain xmlns="http://schemas.openxmlformats.org/spreadsheetml/2006/main">
  <c r="B53" i="11"/>
  <c r="B53" i="10"/>
  <c r="B53" i="9"/>
  <c r="B53" i="8"/>
  <c r="B53" i="7"/>
  <c r="B53" i="4"/>
  <c r="B53" i="3"/>
  <c r="B53" i="2"/>
  <c r="B53" i="1"/>
  <c r="B61" i="20"/>
  <c r="B56"/>
  <c r="B53"/>
  <c r="B39" s="1"/>
  <c r="B34"/>
  <c r="B22"/>
  <c r="B20" s="1"/>
  <c r="B17"/>
  <c r="B5"/>
  <c r="B56" i="19"/>
  <c r="B61" s="1"/>
  <c r="B53"/>
  <c r="B39" s="1"/>
  <c r="B34"/>
  <c r="B22"/>
  <c r="B17"/>
  <c r="B5"/>
  <c r="B61" i="18"/>
  <c r="B56"/>
  <c r="B53"/>
  <c r="B39" s="1"/>
  <c r="B34"/>
  <c r="B22"/>
  <c r="B17"/>
  <c r="B5"/>
  <c r="B3" s="1"/>
  <c r="B61" i="17"/>
  <c r="B56"/>
  <c r="B53"/>
  <c r="B39" s="1"/>
  <c r="B34"/>
  <c r="B22"/>
  <c r="B17"/>
  <c r="B5"/>
  <c r="B61" i="16"/>
  <c r="B56"/>
  <c r="B53"/>
  <c r="B39" s="1"/>
  <c r="B34"/>
  <c r="B22"/>
  <c r="B17"/>
  <c r="B5"/>
  <c r="B61" i="15"/>
  <c r="B56"/>
  <c r="B53"/>
  <c r="B39" s="1"/>
  <c r="B34"/>
  <c r="B22"/>
  <c r="B17"/>
  <c r="B5"/>
  <c r="B3" s="1"/>
  <c r="B61" i="14"/>
  <c r="B56"/>
  <c r="B53"/>
  <c r="B39" s="1"/>
  <c r="B34"/>
  <c r="B22"/>
  <c r="B17"/>
  <c r="B5"/>
  <c r="B61" i="13"/>
  <c r="B56"/>
  <c r="B53"/>
  <c r="B39" s="1"/>
  <c r="B34"/>
  <c r="B22"/>
  <c r="B17"/>
  <c r="B5"/>
  <c r="B61" i="12"/>
  <c r="B56"/>
  <c r="B53"/>
  <c r="B39" s="1"/>
  <c r="B34"/>
  <c r="B22"/>
  <c r="B17"/>
  <c r="B5"/>
  <c r="B61" i="11"/>
  <c r="B56"/>
  <c r="B39"/>
  <c r="B34"/>
  <c r="B22"/>
  <c r="B17"/>
  <c r="B5"/>
  <c r="B61" i="10"/>
  <c r="B56"/>
  <c r="B39"/>
  <c r="B34"/>
  <c r="B22"/>
  <c r="B17"/>
  <c r="B5"/>
  <c r="B61" i="9"/>
  <c r="B56"/>
  <c r="B39"/>
  <c r="B34"/>
  <c r="B22"/>
  <c r="B17"/>
  <c r="B5"/>
  <c r="B3" s="1"/>
  <c r="B61" i="8"/>
  <c r="B56"/>
  <c r="B39"/>
  <c r="B34"/>
  <c r="B22"/>
  <c r="B17"/>
  <c r="B5"/>
  <c r="B56" i="7"/>
  <c r="B61" s="1"/>
  <c r="B39"/>
  <c r="B34"/>
  <c r="B22"/>
  <c r="B20" s="1"/>
  <c r="B17"/>
  <c r="B5"/>
  <c r="B61" i="4"/>
  <c r="B56"/>
  <c r="B39"/>
  <c r="B34"/>
  <c r="B22"/>
  <c r="B17"/>
  <c r="B5"/>
  <c r="B60" i="19" l="1"/>
  <c r="B60" i="12"/>
  <c r="B3" i="20"/>
  <c r="B20" i="18"/>
  <c r="B20" i="17"/>
  <c r="B3"/>
  <c r="B20" i="16"/>
  <c r="B3"/>
  <c r="B20" i="15"/>
  <c r="B20" i="14"/>
  <c r="B3"/>
  <c r="B20" i="13"/>
  <c r="B3"/>
  <c r="B20" i="11"/>
  <c r="B3"/>
  <c r="B20" i="10"/>
  <c r="B3"/>
  <c r="B20" i="9"/>
  <c r="B20" i="8"/>
  <c r="B3"/>
  <c r="B3" i="7"/>
  <c r="B20" i="4"/>
  <c r="B3"/>
  <c r="B20" i="19"/>
  <c r="B20" i="12"/>
  <c r="B3" i="19"/>
  <c r="B36" s="1"/>
  <c r="B36" i="13"/>
  <c r="B3" i="12"/>
  <c r="B36" i="20"/>
  <c r="B60"/>
  <c r="B36" i="18"/>
  <c r="B60"/>
  <c r="B36" i="17"/>
  <c r="B60"/>
  <c r="B36" i="16"/>
  <c r="B60"/>
  <c r="B36" i="15"/>
  <c r="B60"/>
  <c r="B36" i="14"/>
  <c r="B60"/>
  <c r="B60" i="13"/>
  <c r="B36" i="11"/>
  <c r="B60"/>
  <c r="B36" i="10"/>
  <c r="B60"/>
  <c r="B36" i="9"/>
  <c r="B60"/>
  <c r="B36" i="8"/>
  <c r="B60"/>
  <c r="B36" i="7"/>
  <c r="B60"/>
  <c r="B36" i="4"/>
  <c r="B60"/>
  <c r="B56" i="1"/>
  <c r="B61" s="1"/>
  <c r="B56" i="3"/>
  <c r="B61" s="1"/>
  <c r="B34"/>
  <c r="B22"/>
  <c r="B17"/>
  <c r="B5"/>
  <c r="B56" i="2"/>
  <c r="B61" s="1"/>
  <c r="B34"/>
  <c r="B22"/>
  <c r="B17"/>
  <c r="B5"/>
  <c r="B22" i="1"/>
  <c r="B5"/>
  <c r="B36" i="12" l="1"/>
  <c r="B20" i="3"/>
  <c r="B20" i="2"/>
  <c r="B60" i="1"/>
  <c r="B39" i="3"/>
  <c r="B39" i="2"/>
  <c r="B3" i="3"/>
  <c r="B3" i="2"/>
  <c r="B60" i="3"/>
  <c r="B60" i="2"/>
  <c r="B36" i="3" l="1"/>
  <c r="B36" i="2"/>
  <c r="B39" i="1" l="1"/>
  <c r="B34"/>
  <c r="B20" l="1"/>
  <c r="B17" l="1"/>
  <c r="B3" s="1"/>
  <c r="B36" l="1"/>
</calcChain>
</file>

<file path=xl/sharedStrings.xml><?xml version="1.0" encoding="utf-8"?>
<sst xmlns="http://schemas.openxmlformats.org/spreadsheetml/2006/main" count="990" uniqueCount="46">
  <si>
    <t>НАЧИСЛЕНО ДОХОДОВ ВСЕГО: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</si>
  <si>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</si>
  <si>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Содержание дома (аварийная служба)</t>
  </si>
  <si>
    <t>Содержание дома (вывоз ТБО)</t>
  </si>
  <si>
    <t>Содержание дома (дезинсекция и дератизация)</t>
  </si>
  <si>
    <t>Содержание дома (обслуживание электросетей)</t>
  </si>
  <si>
    <t>Содержание дома (освещение мест общего пользования)</t>
  </si>
  <si>
    <t>Содержание дома (охрана тепловых узлов)</t>
  </si>
  <si>
    <t>Содержание дома (сод-ние инжен.обор-ния и констр.элементов дома)</t>
  </si>
  <si>
    <t>Содержание дома (уборка лестничных клеток)</t>
  </si>
  <si>
    <t>Содержание дома (уборка придомовой территории)</t>
  </si>
  <si>
    <r>
      <t xml:space="preserve">в т.ч. </t>
    </r>
    <r>
      <rPr>
        <b/>
        <i/>
        <sz val="10"/>
        <rFont val="Arial"/>
        <family val="2"/>
        <charset val="204"/>
      </rPr>
      <t>Ремонт:</t>
    </r>
  </si>
  <si>
    <t>Текущий ремонт внутридом.инжен.обор-ния и конструкт.элементов здания</t>
  </si>
  <si>
    <t>ФАКТИЧЕСКИ ПОСТУПИЛО ДОХОДОВ ВСЕГО:</t>
  </si>
  <si>
    <t>в т.ч. Содержание:</t>
  </si>
  <si>
    <t>в т.ч. Ремонт:</t>
  </si>
  <si>
    <t>% сбора по дому</t>
  </si>
  <si>
    <t>РАСХОДЫ ПО ДОМУ ВСЕГО: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</si>
  <si>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</si>
  <si>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</si>
  <si>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</si>
  <si>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>И.Б.Степанов</t>
  </si>
  <si>
    <t>Директор ООО УКП "Березовый-1"</t>
  </si>
  <si>
    <t>Расходы по управлению МКД</t>
  </si>
  <si>
    <t>Услуги банка за сбор денежных средств</t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</si>
  <si>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</si>
  <si>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</t>
    </r>
    <r>
      <rPr>
        <b/>
        <sz val="11"/>
        <rFont val="Arial"/>
        <family val="2"/>
        <charset val="204"/>
      </rPr>
      <t xml:space="preserve">
за 2011г.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</si>
  <si>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</si>
  <si>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</si>
  <si>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</si>
  <si>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</si>
  <si>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</si>
  <si>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</si>
  <si>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</si>
  <si>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д.12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</si>
  <si>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д.13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</si>
  <si>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д.14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</si>
  <si>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д.15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</si>
  <si>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д.16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</si>
  <si>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д.17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</si>
  <si>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д.18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</si>
  <si>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д.19</t>
    </r>
    <r>
      <rPr>
        <b/>
        <sz val="11"/>
        <rFont val="Arial"/>
        <family val="2"/>
        <charset val="204"/>
      </rPr>
      <t xml:space="preserve">
за 2011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</si>
  <si>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д.20</t>
    </r>
    <r>
      <rPr>
        <b/>
        <sz val="11"/>
        <rFont val="Arial"/>
        <family val="2"/>
        <charset val="204"/>
      </rPr>
      <t xml:space="preserve">
за 2011 г.</t>
    </r>
  </si>
  <si>
    <t>по статье "Содержание" за 2011г.</t>
  </si>
  <si>
    <t>по статье "Текущий ремонт" за 2011г.</t>
  </si>
  <si>
    <t>Задолженность по лицевым счетам на 01.01.2012г. по статье "Содержание "и "Текущий ремонт"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</si>
</sst>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40" fontId="4" fillId="0" borderId="0" xfId="1" applyNumberFormat="1" applyFont="1" applyFill="1" applyBorder="1" applyAlignment="1">
      <alignment horizontal="center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40" fontId="5" fillId="0" borderId="1" xfId="1" applyNumberFormat="1" applyFont="1" applyFill="1" applyBorder="1" applyAlignment="1">
      <alignment horizontal="right" vertical="center" wrapText="1"/>
    </xf>
    <xf numFmtId="40" fontId="10" fillId="2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wrapText="1"/>
    </xf>
    <xf numFmtId="0" fontId="10" fillId="0" borderId="0" xfId="0" applyFont="1"/>
    <xf numFmtId="164" fontId="5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9" fillId="3" borderId="1" xfId="2" applyNumberFormat="1" applyFont="1" applyFill="1" applyBorder="1" applyAlignment="1">
      <alignment horizontal="left" vertical="top" wrapText="1"/>
    </xf>
    <xf numFmtId="4" fontId="9" fillId="3" borderId="1" xfId="3" applyNumberFormat="1" applyFont="1" applyFill="1" applyBorder="1" applyAlignment="1">
      <alignment horizontal="right" vertical="top" wrapText="1"/>
    </xf>
    <xf numFmtId="4" fontId="9" fillId="3" borderId="1" xfId="4" applyNumberFormat="1" applyFont="1" applyFill="1" applyBorder="1" applyAlignment="1">
      <alignment horizontal="right" vertical="top" wrapText="1"/>
    </xf>
    <xf numFmtId="4" fontId="9" fillId="3" borderId="1" xfId="9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3" borderId="1" xfId="2" applyNumberFormat="1" applyFont="1" applyFill="1" applyBorder="1" applyAlignment="1">
      <alignment horizontal="right" vertical="top" wrapText="1"/>
    </xf>
    <xf numFmtId="4" fontId="9" fillId="3" borderId="1" xfId="6" applyNumberFormat="1" applyFont="1" applyFill="1" applyBorder="1" applyAlignment="1">
      <alignment horizontal="right" vertical="top" wrapText="1"/>
    </xf>
    <xf numFmtId="4" fontId="9" fillId="3" borderId="1" xfId="7" applyNumberFormat="1" applyFont="1" applyFill="1" applyBorder="1" applyAlignment="1">
      <alignment horizontal="right" vertical="top" wrapText="1"/>
    </xf>
    <xf numFmtId="4" fontId="9" fillId="3" borderId="1" xfId="10" applyNumberFormat="1" applyFont="1" applyFill="1" applyBorder="1" applyAlignment="1">
      <alignment horizontal="right" vertical="top" wrapText="1"/>
    </xf>
    <xf numFmtId="4" fontId="9" fillId="3" borderId="1" xfId="1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40" fontId="5" fillId="0" borderId="1" xfId="1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4" fontId="9" fillId="3" borderId="1" xfId="5" applyNumberFormat="1" applyFont="1" applyFill="1" applyBorder="1" applyAlignment="1">
      <alignment horizontal="right" vertical="top" wrapText="1"/>
    </xf>
    <xf numFmtId="4" fontId="9" fillId="3" borderId="1" xfId="8" applyNumberFormat="1" applyFont="1" applyFill="1" applyBorder="1" applyAlignment="1">
      <alignment horizontal="right" vertical="top" wrapText="1"/>
    </xf>
    <xf numFmtId="4" fontId="10" fillId="2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_Лист1" xfId="2"/>
    <cellStyle name="Обычный_Лист10" xfId="11"/>
    <cellStyle name="Обычный_Лист2" xfId="4"/>
    <cellStyle name="Обычный_Лист3" xfId="3"/>
    <cellStyle name="Обычный_Лист4" xfId="5"/>
    <cellStyle name="Обычный_Лист5" xfId="6"/>
    <cellStyle name="Обычный_Лист6" xfId="7"/>
    <cellStyle name="Обычный_Лист7" xfId="8"/>
    <cellStyle name="Обычный_Лист8" xfId="9"/>
    <cellStyle name="Обычный_Лист9" xfId="1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opLeftCell="A40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79.5" customHeight="1">
      <c r="A1" s="36" t="s">
        <v>25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30619.55</v>
      </c>
    </row>
    <row r="4" spans="1:2">
      <c r="A4" s="38"/>
      <c r="B4" s="39"/>
    </row>
    <row r="5" spans="1:2">
      <c r="A5" s="15" t="s">
        <v>1</v>
      </c>
      <c r="B5" s="2">
        <f>SUM(B6:B16)</f>
        <v>23992.77</v>
      </c>
    </row>
    <row r="6" spans="1:2">
      <c r="A6" s="16" t="s">
        <v>24</v>
      </c>
      <c r="B6" s="23">
        <v>474.62</v>
      </c>
    </row>
    <row r="7" spans="1:2">
      <c r="A7" s="16" t="s">
        <v>3</v>
      </c>
      <c r="B7" s="23">
        <v>3731.48</v>
      </c>
    </row>
    <row r="8" spans="1:2">
      <c r="A8" s="16" t="s">
        <v>2</v>
      </c>
      <c r="B8" s="23">
        <v>3027.74</v>
      </c>
    </row>
    <row r="9" spans="1:2">
      <c r="A9" s="16" t="s">
        <v>9</v>
      </c>
      <c r="B9" s="23">
        <v>1947.57</v>
      </c>
    </row>
    <row r="10" spans="1:2">
      <c r="A10" s="16" t="s">
        <v>10</v>
      </c>
      <c r="B10" s="23">
        <v>3355.06</v>
      </c>
    </row>
    <row r="11" spans="1:2">
      <c r="A11" s="16" t="s">
        <v>6</v>
      </c>
      <c r="B11" s="23">
        <v>1472.95</v>
      </c>
    </row>
    <row r="12" spans="1:2">
      <c r="A12" s="16" t="s">
        <v>5</v>
      </c>
      <c r="B12" s="23">
        <v>1276.56</v>
      </c>
    </row>
    <row r="13" spans="1:2">
      <c r="A13" s="16" t="s">
        <v>4</v>
      </c>
      <c r="B13" s="23">
        <v>98.2</v>
      </c>
    </row>
    <row r="14" spans="1:2">
      <c r="A14" s="16" t="s">
        <v>7</v>
      </c>
      <c r="B14" s="17">
        <v>605.54999999999995</v>
      </c>
    </row>
    <row r="15" spans="1:2">
      <c r="A15" s="16" t="s">
        <v>23</v>
      </c>
      <c r="B15" s="18">
        <v>3649.65</v>
      </c>
    </row>
    <row r="16" spans="1:2">
      <c r="A16" s="16" t="s">
        <v>8</v>
      </c>
      <c r="B16" s="19">
        <v>4353.3900000000003</v>
      </c>
    </row>
    <row r="17" spans="1:2">
      <c r="A17" s="15" t="s">
        <v>11</v>
      </c>
      <c r="B17" s="2">
        <f>SUM(B18)</f>
        <v>6626.78</v>
      </c>
    </row>
    <row r="18" spans="1:2" ht="27.75" customHeight="1">
      <c r="A18" s="16" t="s">
        <v>12</v>
      </c>
      <c r="B18" s="18">
        <v>6626.78</v>
      </c>
    </row>
    <row r="19" spans="1:2">
      <c r="A19" s="20"/>
      <c r="B19" s="21"/>
    </row>
    <row r="20" spans="1:2">
      <c r="A20" s="37" t="s">
        <v>13</v>
      </c>
      <c r="B20" s="39">
        <f>B22+B34</f>
        <v>5756.23</v>
      </c>
    </row>
    <row r="21" spans="1:2">
      <c r="A21" s="37"/>
      <c r="B21" s="39"/>
    </row>
    <row r="22" spans="1:2">
      <c r="A22" s="22" t="s">
        <v>14</v>
      </c>
      <c r="B22" s="2">
        <f>SUM(B23:B33)</f>
        <v>4482.7299999999996</v>
      </c>
    </row>
    <row r="23" spans="1:2">
      <c r="A23" s="16" t="s">
        <v>24</v>
      </c>
      <c r="B23" s="23">
        <v>88.68</v>
      </c>
    </row>
    <row r="24" spans="1:2">
      <c r="A24" s="16" t="s">
        <v>3</v>
      </c>
      <c r="B24" s="17">
        <v>697.17</v>
      </c>
    </row>
    <row r="25" spans="1:2">
      <c r="A25" s="16" t="s">
        <v>2</v>
      </c>
      <c r="B25" s="18">
        <v>565.69000000000005</v>
      </c>
    </row>
    <row r="26" spans="1:2">
      <c r="A26" s="16" t="s">
        <v>9</v>
      </c>
      <c r="B26" s="33">
        <v>363.88</v>
      </c>
    </row>
    <row r="27" spans="1:2">
      <c r="A27" s="16" t="s">
        <v>10</v>
      </c>
      <c r="B27" s="24">
        <v>626.85</v>
      </c>
    </row>
    <row r="28" spans="1:2">
      <c r="A28" s="16" t="s">
        <v>6</v>
      </c>
      <c r="B28" s="25">
        <v>275.2</v>
      </c>
    </row>
    <row r="29" spans="1:2">
      <c r="A29" s="16" t="s">
        <v>5</v>
      </c>
      <c r="B29" s="34">
        <v>238.51</v>
      </c>
    </row>
    <row r="30" spans="1:2">
      <c r="A30" s="16" t="s">
        <v>4</v>
      </c>
      <c r="B30" s="19">
        <v>18.350000000000001</v>
      </c>
    </row>
    <row r="31" spans="1:2">
      <c r="A31" s="16" t="s">
        <v>7</v>
      </c>
      <c r="B31" s="26">
        <v>113.14</v>
      </c>
    </row>
    <row r="32" spans="1:2">
      <c r="A32" s="16" t="s">
        <v>23</v>
      </c>
      <c r="B32" s="27">
        <v>681.89</v>
      </c>
    </row>
    <row r="33" spans="1:2">
      <c r="A33" s="16" t="s">
        <v>8</v>
      </c>
      <c r="B33" s="27">
        <v>813.37</v>
      </c>
    </row>
    <row r="34" spans="1:2">
      <c r="A34" s="22" t="s">
        <v>15</v>
      </c>
      <c r="B34" s="2">
        <f>SUM(B35)</f>
        <v>1273.5</v>
      </c>
    </row>
    <row r="35" spans="1:2" ht="15" customHeight="1">
      <c r="A35" s="16" t="s">
        <v>12</v>
      </c>
      <c r="B35" s="18">
        <v>1273.5</v>
      </c>
    </row>
    <row r="36" spans="1:2">
      <c r="A36" s="28" t="s">
        <v>16</v>
      </c>
      <c r="B36" s="5">
        <f>B20/B3*100</f>
        <v>18.799198551252385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20103.079999999998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88.68</v>
      </c>
    </row>
    <row r="43" spans="1:2">
      <c r="A43" s="16" t="s">
        <v>3</v>
      </c>
      <c r="B43" s="23">
        <v>3731.48</v>
      </c>
    </row>
    <row r="44" spans="1:2">
      <c r="A44" s="16" t="s">
        <v>2</v>
      </c>
      <c r="B44" s="23">
        <v>3027.74</v>
      </c>
    </row>
    <row r="45" spans="1:2">
      <c r="A45" s="16" t="s">
        <v>9</v>
      </c>
      <c r="B45" s="23">
        <v>1947.57</v>
      </c>
    </row>
    <row r="46" spans="1:2">
      <c r="A46" s="16" t="s">
        <v>10</v>
      </c>
      <c r="B46" s="23">
        <v>3355.06</v>
      </c>
    </row>
    <row r="47" spans="1:2">
      <c r="A47" s="16" t="s">
        <v>6</v>
      </c>
      <c r="B47" s="23">
        <v>472.95</v>
      </c>
    </row>
    <row r="48" spans="1:2">
      <c r="A48" s="16" t="s">
        <v>5</v>
      </c>
      <c r="B48" s="23">
        <v>1276.56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1849.65</v>
      </c>
    </row>
    <row r="52" spans="1:2" s="7" customFormat="1">
      <c r="A52" s="16" t="s">
        <v>8</v>
      </c>
      <c r="B52" s="19">
        <v>4353.3900000000003</v>
      </c>
    </row>
    <row r="53" spans="1:2">
      <c r="A53" s="28" t="s">
        <v>18</v>
      </c>
      <c r="B53" s="35">
        <f>SUM(B42:B52)</f>
        <v>20103.079999999998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-15620.349999999999</v>
      </c>
    </row>
    <row r="61" spans="1:2">
      <c r="A61" s="20" t="s">
        <v>44</v>
      </c>
      <c r="B61" s="11">
        <f>B35-B56</f>
        <v>1273.5</v>
      </c>
    </row>
    <row r="62" spans="1:2" ht="25.5" customHeight="1">
      <c r="A62" s="20" t="s">
        <v>45</v>
      </c>
      <c r="B62" s="10">
        <v>24863.33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  <row r="65" spans="1:2">
      <c r="A65" s="7"/>
      <c r="B65" s="13"/>
    </row>
  </sheetData>
  <mergeCells count="10">
    <mergeCell ref="A41:B41"/>
    <mergeCell ref="A54:B54"/>
    <mergeCell ref="A59:B59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60.75" customHeight="1">
      <c r="A1" s="36" t="s">
        <v>34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21874.42</v>
      </c>
    </row>
    <row r="4" spans="1:2">
      <c r="A4" s="38"/>
      <c r="B4" s="39"/>
    </row>
    <row r="5" spans="1:2">
      <c r="A5" s="15" t="s">
        <v>1</v>
      </c>
      <c r="B5" s="2">
        <f>SUM(B6:B16)</f>
        <v>17139.77</v>
      </c>
    </row>
    <row r="6" spans="1:2">
      <c r="A6" s="16" t="s">
        <v>24</v>
      </c>
      <c r="B6" s="23">
        <v>339.05</v>
      </c>
    </row>
    <row r="7" spans="1:2">
      <c r="A7" s="16" t="s">
        <v>3</v>
      </c>
      <c r="B7" s="23">
        <v>2665.67</v>
      </c>
    </row>
    <row r="8" spans="1:2">
      <c r="A8" s="16" t="s">
        <v>2</v>
      </c>
      <c r="B8" s="23">
        <v>2162.9299999999998</v>
      </c>
    </row>
    <row r="9" spans="1:2">
      <c r="A9" s="16" t="s">
        <v>9</v>
      </c>
      <c r="B9" s="23">
        <v>1391.29</v>
      </c>
    </row>
    <row r="10" spans="1:2">
      <c r="A10" s="16" t="s">
        <v>10</v>
      </c>
      <c r="B10" s="23">
        <v>2396.7600000000002</v>
      </c>
    </row>
    <row r="11" spans="1:2">
      <c r="A11" s="16" t="s">
        <v>6</v>
      </c>
      <c r="B11" s="23">
        <v>1052.24</v>
      </c>
    </row>
    <row r="12" spans="1:2">
      <c r="A12" s="16" t="s">
        <v>5</v>
      </c>
      <c r="B12" s="23">
        <v>911.94</v>
      </c>
    </row>
    <row r="13" spans="1:2">
      <c r="A13" s="16" t="s">
        <v>4</v>
      </c>
      <c r="B13" s="23">
        <v>70.150000000000006</v>
      </c>
    </row>
    <row r="14" spans="1:2">
      <c r="A14" s="16" t="s">
        <v>7</v>
      </c>
      <c r="B14" s="17">
        <v>432.59</v>
      </c>
    </row>
    <row r="15" spans="1:2">
      <c r="A15" s="16" t="s">
        <v>23</v>
      </c>
      <c r="B15" s="18">
        <v>2607.21</v>
      </c>
    </row>
    <row r="16" spans="1:2">
      <c r="A16" s="16" t="s">
        <v>8</v>
      </c>
      <c r="B16" s="19">
        <v>3109.94</v>
      </c>
    </row>
    <row r="17" spans="1:2">
      <c r="A17" s="15" t="s">
        <v>11</v>
      </c>
      <c r="B17" s="2">
        <f>SUM(B18)</f>
        <v>4734.6499999999996</v>
      </c>
    </row>
    <row r="18" spans="1:2" ht="27.75" customHeight="1">
      <c r="A18" s="16" t="s">
        <v>12</v>
      </c>
      <c r="B18" s="18">
        <v>4734.6499999999996</v>
      </c>
    </row>
    <row r="19" spans="1:2">
      <c r="A19" s="20"/>
      <c r="B19" s="21"/>
    </row>
    <row r="20" spans="1:2">
      <c r="A20" s="37" t="s">
        <v>13</v>
      </c>
      <c r="B20" s="39">
        <f>B22+B34</f>
        <v>8413.5399999999991</v>
      </c>
    </row>
    <row r="21" spans="1:2">
      <c r="A21" s="37"/>
      <c r="B21" s="39"/>
    </row>
    <row r="22" spans="1:2">
      <c r="A22" s="22" t="s">
        <v>14</v>
      </c>
      <c r="B22" s="2">
        <f>SUM(B23:B33)</f>
        <v>6592.3499999999995</v>
      </c>
    </row>
    <row r="23" spans="1:2">
      <c r="A23" s="16" t="s">
        <v>24</v>
      </c>
      <c r="B23" s="23">
        <v>130.41</v>
      </c>
    </row>
    <row r="24" spans="1:2">
      <c r="A24" s="16" t="s">
        <v>3</v>
      </c>
      <c r="B24" s="17">
        <v>1025.28</v>
      </c>
    </row>
    <row r="25" spans="1:2">
      <c r="A25" s="16" t="s">
        <v>2</v>
      </c>
      <c r="B25" s="18">
        <v>831.91</v>
      </c>
    </row>
    <row r="26" spans="1:2">
      <c r="A26" s="16" t="s">
        <v>9</v>
      </c>
      <c r="B26" s="33">
        <v>535.12</v>
      </c>
    </row>
    <row r="27" spans="1:2">
      <c r="A27" s="16" t="s">
        <v>10</v>
      </c>
      <c r="B27" s="24">
        <v>921.85</v>
      </c>
    </row>
    <row r="28" spans="1:2">
      <c r="A28" s="16" t="s">
        <v>6</v>
      </c>
      <c r="B28" s="25">
        <v>404.72</v>
      </c>
    </row>
    <row r="29" spans="1:2">
      <c r="A29" s="16" t="s">
        <v>5</v>
      </c>
      <c r="B29" s="34">
        <v>350.75</v>
      </c>
    </row>
    <row r="30" spans="1:2">
      <c r="A30" s="16" t="s">
        <v>4</v>
      </c>
      <c r="B30" s="19">
        <v>26.98</v>
      </c>
    </row>
    <row r="31" spans="1:2">
      <c r="A31" s="16" t="s">
        <v>7</v>
      </c>
      <c r="B31" s="26">
        <v>166.38</v>
      </c>
    </row>
    <row r="32" spans="1:2">
      <c r="A32" s="16" t="s">
        <v>23</v>
      </c>
      <c r="B32" s="27">
        <v>1002.79</v>
      </c>
    </row>
    <row r="33" spans="1:2">
      <c r="A33" s="16" t="s">
        <v>8</v>
      </c>
      <c r="B33" s="27">
        <v>1196.1600000000001</v>
      </c>
    </row>
    <row r="34" spans="1:2">
      <c r="A34" s="22" t="s">
        <v>15</v>
      </c>
      <c r="B34" s="2">
        <f>SUM(B35)</f>
        <v>1821.19</v>
      </c>
    </row>
    <row r="35" spans="1:2" ht="15" customHeight="1">
      <c r="A35" s="16" t="s">
        <v>12</v>
      </c>
      <c r="B35" s="18">
        <v>1821.19</v>
      </c>
    </row>
    <row r="36" spans="1:2">
      <c r="A36" s="28" t="s">
        <v>16</v>
      </c>
      <c r="B36" s="5">
        <f>B20/B3*100</f>
        <v>38.462916959626817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13628.390000000001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130.41</v>
      </c>
    </row>
    <row r="43" spans="1:2">
      <c r="A43" s="16" t="s">
        <v>3</v>
      </c>
      <c r="B43" s="23">
        <v>2665.67</v>
      </c>
    </row>
    <row r="44" spans="1:2">
      <c r="A44" s="16" t="s">
        <v>2</v>
      </c>
      <c r="B44" s="23">
        <v>2162.9299999999998</v>
      </c>
    </row>
    <row r="45" spans="1:2">
      <c r="A45" s="16" t="s">
        <v>9</v>
      </c>
      <c r="B45" s="23">
        <v>1391.29</v>
      </c>
    </row>
    <row r="46" spans="1:2">
      <c r="A46" s="16" t="s">
        <v>10</v>
      </c>
      <c r="B46" s="23">
        <v>2396.7600000000002</v>
      </c>
    </row>
    <row r="47" spans="1:2">
      <c r="A47" s="16" t="s">
        <v>6</v>
      </c>
      <c r="B47" s="23">
        <v>52.24</v>
      </c>
    </row>
    <row r="48" spans="1:2">
      <c r="A48" s="16" t="s">
        <v>5</v>
      </c>
      <c r="B48" s="23">
        <v>911.94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807.21</v>
      </c>
    </row>
    <row r="52" spans="1:2" s="7" customFormat="1">
      <c r="A52" s="16" t="s">
        <v>8</v>
      </c>
      <c r="B52" s="19">
        <v>3109.94</v>
      </c>
    </row>
    <row r="53" spans="1:2">
      <c r="A53" s="28" t="s">
        <v>18</v>
      </c>
      <c r="B53" s="35">
        <f>SUM(B42:B52)</f>
        <v>13628.390000000001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-7036.0400000000018</v>
      </c>
    </row>
    <row r="61" spans="1:2">
      <c r="A61" s="20" t="s">
        <v>44</v>
      </c>
      <c r="B61" s="11">
        <f>B35-B56</f>
        <v>1821.19</v>
      </c>
    </row>
    <row r="62" spans="1:2" ht="25.5" customHeight="1">
      <c r="A62" s="20" t="s">
        <v>45</v>
      </c>
      <c r="B62" s="10">
        <v>13460.87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62.25" customHeight="1">
      <c r="A1" s="36" t="s">
        <v>35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17529.719999999998</v>
      </c>
    </row>
    <row r="4" spans="1:2">
      <c r="A4" s="38"/>
      <c r="B4" s="39"/>
    </row>
    <row r="5" spans="1:2">
      <c r="A5" s="15" t="s">
        <v>1</v>
      </c>
      <c r="B5" s="2">
        <f>SUM(B6:B16)</f>
        <v>13735.019999999999</v>
      </c>
    </row>
    <row r="6" spans="1:2">
      <c r="A6" s="16" t="s">
        <v>24</v>
      </c>
      <c r="B6" s="23">
        <v>271.7</v>
      </c>
    </row>
    <row r="7" spans="1:2">
      <c r="A7" s="16" t="s">
        <v>3</v>
      </c>
      <c r="B7" s="23">
        <v>2136.14</v>
      </c>
    </row>
    <row r="8" spans="1:2">
      <c r="A8" s="16" t="s">
        <v>2</v>
      </c>
      <c r="B8" s="23">
        <v>1733.27</v>
      </c>
    </row>
    <row r="9" spans="1:2">
      <c r="A9" s="16" t="s">
        <v>9</v>
      </c>
      <c r="B9" s="23">
        <v>1114.92</v>
      </c>
    </row>
    <row r="10" spans="1:2">
      <c r="A10" s="16" t="s">
        <v>10</v>
      </c>
      <c r="B10" s="23">
        <v>1920.66</v>
      </c>
    </row>
    <row r="11" spans="1:2">
      <c r="A11" s="16" t="s">
        <v>6</v>
      </c>
      <c r="B11" s="23">
        <v>843.21</v>
      </c>
    </row>
    <row r="12" spans="1:2">
      <c r="A12" s="16" t="s">
        <v>5</v>
      </c>
      <c r="B12" s="23">
        <v>730.79</v>
      </c>
    </row>
    <row r="13" spans="1:2">
      <c r="A13" s="16" t="s">
        <v>4</v>
      </c>
      <c r="B13" s="23">
        <v>56.21</v>
      </c>
    </row>
    <row r="14" spans="1:2">
      <c r="A14" s="16" t="s">
        <v>7</v>
      </c>
      <c r="B14" s="17">
        <v>346.65</v>
      </c>
    </row>
    <row r="15" spans="1:2">
      <c r="A15" s="16" t="s">
        <v>23</v>
      </c>
      <c r="B15" s="18">
        <v>2089.3000000000002</v>
      </c>
    </row>
    <row r="16" spans="1:2">
      <c r="A16" s="16" t="s">
        <v>8</v>
      </c>
      <c r="B16" s="19">
        <v>2492.17</v>
      </c>
    </row>
    <row r="17" spans="1:2">
      <c r="A17" s="15" t="s">
        <v>11</v>
      </c>
      <c r="B17" s="2">
        <f>SUM(B18)</f>
        <v>3794.7</v>
      </c>
    </row>
    <row r="18" spans="1:2" ht="27.75" customHeight="1">
      <c r="A18" s="16" t="s">
        <v>12</v>
      </c>
      <c r="B18" s="18">
        <v>3794.7</v>
      </c>
    </row>
    <row r="19" spans="1:2">
      <c r="A19" s="20"/>
      <c r="B19" s="21"/>
    </row>
    <row r="20" spans="1:2">
      <c r="A20" s="37" t="s">
        <v>13</v>
      </c>
      <c r="B20" s="39">
        <f>B22+B34</f>
        <v>4830.8799999999992</v>
      </c>
    </row>
    <row r="21" spans="1:2">
      <c r="A21" s="37"/>
      <c r="B21" s="39"/>
    </row>
    <row r="22" spans="1:2">
      <c r="A22" s="22" t="s">
        <v>14</v>
      </c>
      <c r="B22" s="2">
        <f>SUM(B23:B33)</f>
        <v>3785.3099999999995</v>
      </c>
    </row>
    <row r="23" spans="1:2">
      <c r="A23" s="16" t="s">
        <v>24</v>
      </c>
      <c r="B23" s="23">
        <v>74.88</v>
      </c>
    </row>
    <row r="24" spans="1:2">
      <c r="A24" s="16" t="s">
        <v>3</v>
      </c>
      <c r="B24" s="17">
        <v>588.71</v>
      </c>
    </row>
    <row r="25" spans="1:2">
      <c r="A25" s="16" t="s">
        <v>2</v>
      </c>
      <c r="B25" s="18">
        <v>477.68</v>
      </c>
    </row>
    <row r="26" spans="1:2">
      <c r="A26" s="16" t="s">
        <v>9</v>
      </c>
      <c r="B26" s="33">
        <v>307.27</v>
      </c>
    </row>
    <row r="27" spans="1:2">
      <c r="A27" s="16" t="s">
        <v>10</v>
      </c>
      <c r="B27" s="24">
        <v>529.32000000000005</v>
      </c>
    </row>
    <row r="28" spans="1:2">
      <c r="A28" s="16" t="s">
        <v>6</v>
      </c>
      <c r="B28" s="25">
        <v>232.39</v>
      </c>
    </row>
    <row r="29" spans="1:2">
      <c r="A29" s="16" t="s">
        <v>5</v>
      </c>
      <c r="B29" s="34">
        <v>201.4</v>
      </c>
    </row>
    <row r="30" spans="1:2">
      <c r="A30" s="16" t="s">
        <v>4</v>
      </c>
      <c r="B30" s="19">
        <v>15.49</v>
      </c>
    </row>
    <row r="31" spans="1:2">
      <c r="A31" s="16" t="s">
        <v>7</v>
      </c>
      <c r="B31" s="26">
        <v>95.54</v>
      </c>
    </row>
    <row r="32" spans="1:2">
      <c r="A32" s="16" t="s">
        <v>23</v>
      </c>
      <c r="B32" s="27">
        <v>575.79999999999995</v>
      </c>
    </row>
    <row r="33" spans="1:2">
      <c r="A33" s="16" t="s">
        <v>8</v>
      </c>
      <c r="B33" s="27">
        <v>686.83</v>
      </c>
    </row>
    <row r="34" spans="1:2">
      <c r="A34" s="22" t="s">
        <v>15</v>
      </c>
      <c r="B34" s="2">
        <f>SUM(B35)</f>
        <v>1045.57</v>
      </c>
    </row>
    <row r="35" spans="1:2" ht="15" customHeight="1">
      <c r="A35" s="16" t="s">
        <v>12</v>
      </c>
      <c r="B35" s="18">
        <v>1045.57</v>
      </c>
    </row>
    <row r="36" spans="1:2">
      <c r="A36" s="28" t="s">
        <v>16</v>
      </c>
      <c r="B36" s="5">
        <f>B20/B3*100</f>
        <v>27.558226828494693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10335.34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74.88</v>
      </c>
    </row>
    <row r="43" spans="1:2">
      <c r="A43" s="16" t="s">
        <v>3</v>
      </c>
      <c r="B43" s="23">
        <v>2136.14</v>
      </c>
    </row>
    <row r="44" spans="1:2">
      <c r="A44" s="16" t="s">
        <v>2</v>
      </c>
      <c r="B44" s="23">
        <v>1733.27</v>
      </c>
    </row>
    <row r="45" spans="1:2">
      <c r="A45" s="16" t="s">
        <v>9</v>
      </c>
      <c r="B45" s="23">
        <v>1114.92</v>
      </c>
    </row>
    <row r="46" spans="1:2">
      <c r="A46" s="16" t="s">
        <v>10</v>
      </c>
      <c r="B46" s="23">
        <v>1920.66</v>
      </c>
    </row>
    <row r="47" spans="1:2">
      <c r="A47" s="16" t="s">
        <v>6</v>
      </c>
      <c r="B47" s="23">
        <v>43.21</v>
      </c>
    </row>
    <row r="48" spans="1:2">
      <c r="A48" s="16" t="s">
        <v>5</v>
      </c>
      <c r="B48" s="23">
        <v>730.79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89.3</v>
      </c>
    </row>
    <row r="52" spans="1:2" s="7" customFormat="1">
      <c r="A52" s="16" t="s">
        <v>8</v>
      </c>
      <c r="B52" s="19">
        <v>2492.17</v>
      </c>
    </row>
    <row r="53" spans="1:2">
      <c r="A53" s="28" t="s">
        <v>18</v>
      </c>
      <c r="B53" s="35">
        <f>SUM(B42:B52)</f>
        <v>10335.34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-6550.0300000000007</v>
      </c>
    </row>
    <row r="61" spans="1:2">
      <c r="A61" s="20" t="s">
        <v>44</v>
      </c>
      <c r="B61" s="11">
        <f>B35-B56</f>
        <v>1045.57</v>
      </c>
    </row>
    <row r="62" spans="1:2" ht="25.5" customHeight="1">
      <c r="A62" s="20" t="s">
        <v>45</v>
      </c>
      <c r="B62" s="10">
        <v>12698.86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72" customHeight="1">
      <c r="A1" s="36" t="s">
        <v>36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20498.43</v>
      </c>
    </row>
    <row r="4" spans="1:2">
      <c r="A4" s="38"/>
      <c r="B4" s="39"/>
    </row>
    <row r="5" spans="1:2">
      <c r="A5" s="15" t="s">
        <v>1</v>
      </c>
      <c r="B5" s="2">
        <f>SUM(B6:B16)</f>
        <v>16061.179999999998</v>
      </c>
    </row>
    <row r="6" spans="1:2">
      <c r="A6" s="16" t="s">
        <v>24</v>
      </c>
      <c r="B6" s="23">
        <v>317.72000000000003</v>
      </c>
    </row>
    <row r="7" spans="1:2">
      <c r="A7" s="16" t="s">
        <v>3</v>
      </c>
      <c r="B7" s="23">
        <v>2497.92</v>
      </c>
    </row>
    <row r="8" spans="1:2">
      <c r="A8" s="16" t="s">
        <v>2</v>
      </c>
      <c r="B8" s="23">
        <v>2026.82</v>
      </c>
    </row>
    <row r="9" spans="1:2">
      <c r="A9" s="16" t="s">
        <v>9</v>
      </c>
      <c r="B9" s="23">
        <v>1303.74</v>
      </c>
    </row>
    <row r="10" spans="1:2">
      <c r="A10" s="16" t="s">
        <v>10</v>
      </c>
      <c r="B10" s="23">
        <v>2245.94</v>
      </c>
    </row>
    <row r="11" spans="1:2">
      <c r="A11" s="16" t="s">
        <v>6</v>
      </c>
      <c r="B11" s="23">
        <v>986.02</v>
      </c>
    </row>
    <row r="12" spans="1:2">
      <c r="A12" s="16" t="s">
        <v>5</v>
      </c>
      <c r="B12" s="23">
        <v>854.55</v>
      </c>
    </row>
    <row r="13" spans="1:2">
      <c r="A13" s="16" t="s">
        <v>4</v>
      </c>
      <c r="B13" s="23">
        <v>65.73</v>
      </c>
    </row>
    <row r="14" spans="1:2">
      <c r="A14" s="16" t="s">
        <v>7</v>
      </c>
      <c r="B14" s="17">
        <v>405.36</v>
      </c>
    </row>
    <row r="15" spans="1:2">
      <c r="A15" s="16" t="s">
        <v>23</v>
      </c>
      <c r="B15" s="18">
        <v>2443.14</v>
      </c>
    </row>
    <row r="16" spans="1:2">
      <c r="A16" s="16" t="s">
        <v>8</v>
      </c>
      <c r="B16" s="19">
        <v>2914.24</v>
      </c>
    </row>
    <row r="17" spans="1:2">
      <c r="A17" s="15" t="s">
        <v>11</v>
      </c>
      <c r="B17" s="2">
        <f>SUM(B18)</f>
        <v>4437.25</v>
      </c>
    </row>
    <row r="18" spans="1:2" ht="27.75" customHeight="1">
      <c r="A18" s="16" t="s">
        <v>12</v>
      </c>
      <c r="B18" s="18">
        <v>4437.25</v>
      </c>
    </row>
    <row r="19" spans="1:2">
      <c r="A19" s="20"/>
      <c r="B19" s="21"/>
    </row>
    <row r="20" spans="1:2">
      <c r="A20" s="37" t="s">
        <v>13</v>
      </c>
      <c r="B20" s="39">
        <f>B22+B34</f>
        <v>6700.1099999999988</v>
      </c>
    </row>
    <row r="21" spans="1:2">
      <c r="A21" s="37"/>
      <c r="B21" s="39"/>
    </row>
    <row r="22" spans="1:2">
      <c r="A22" s="22" t="s">
        <v>14</v>
      </c>
      <c r="B22" s="2">
        <f>SUM(B23:B33)</f>
        <v>5249.7999999999993</v>
      </c>
    </row>
    <row r="23" spans="1:2">
      <c r="A23" s="16" t="s">
        <v>24</v>
      </c>
      <c r="B23" s="23">
        <v>103.85</v>
      </c>
    </row>
    <row r="24" spans="1:2">
      <c r="A24" s="16" t="s">
        <v>3</v>
      </c>
      <c r="B24" s="17">
        <v>816.48</v>
      </c>
    </row>
    <row r="25" spans="1:2">
      <c r="A25" s="16" t="s">
        <v>2</v>
      </c>
      <c r="B25" s="18">
        <v>662.49</v>
      </c>
    </row>
    <row r="26" spans="1:2">
      <c r="A26" s="16" t="s">
        <v>9</v>
      </c>
      <c r="B26" s="33">
        <v>426.14</v>
      </c>
    </row>
    <row r="27" spans="1:2">
      <c r="A27" s="16" t="s">
        <v>10</v>
      </c>
      <c r="B27" s="24">
        <v>734.11</v>
      </c>
    </row>
    <row r="28" spans="1:2">
      <c r="A28" s="16" t="s">
        <v>6</v>
      </c>
      <c r="B28" s="25">
        <v>322.29000000000002</v>
      </c>
    </row>
    <row r="29" spans="1:2">
      <c r="A29" s="16" t="s">
        <v>5</v>
      </c>
      <c r="B29" s="34">
        <v>279.32</v>
      </c>
    </row>
    <row r="30" spans="1:2">
      <c r="A30" s="16" t="s">
        <v>4</v>
      </c>
      <c r="B30" s="19">
        <v>21.49</v>
      </c>
    </row>
    <row r="31" spans="1:2">
      <c r="A31" s="16" t="s">
        <v>7</v>
      </c>
      <c r="B31" s="26">
        <v>132.5</v>
      </c>
    </row>
    <row r="32" spans="1:2">
      <c r="A32" s="16" t="s">
        <v>23</v>
      </c>
      <c r="B32" s="27">
        <v>798.57</v>
      </c>
    </row>
    <row r="33" spans="1:2">
      <c r="A33" s="16" t="s">
        <v>8</v>
      </c>
      <c r="B33" s="27">
        <v>952.56</v>
      </c>
    </row>
    <row r="34" spans="1:2">
      <c r="A34" s="22" t="s">
        <v>15</v>
      </c>
      <c r="B34" s="2">
        <f>SUM(B35)</f>
        <v>1450.31</v>
      </c>
    </row>
    <row r="35" spans="1:2" ht="15" customHeight="1">
      <c r="A35" s="16" t="s">
        <v>12</v>
      </c>
      <c r="B35" s="18">
        <v>1450.31</v>
      </c>
    </row>
    <row r="36" spans="1:2">
      <c r="A36" s="28" t="s">
        <v>16</v>
      </c>
      <c r="B36" s="5">
        <f>B20/B3*100</f>
        <v>32.685966681350706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12676.22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103.85</v>
      </c>
    </row>
    <row r="43" spans="1:2">
      <c r="A43" s="16" t="s">
        <v>3</v>
      </c>
      <c r="B43" s="23">
        <v>2497.92</v>
      </c>
    </row>
    <row r="44" spans="1:2">
      <c r="A44" s="16" t="s">
        <v>2</v>
      </c>
      <c r="B44" s="23">
        <v>2026.82</v>
      </c>
    </row>
    <row r="45" spans="1:2">
      <c r="A45" s="16" t="s">
        <v>9</v>
      </c>
      <c r="B45" s="23">
        <v>1303.74</v>
      </c>
    </row>
    <row r="46" spans="1:2">
      <c r="A46" s="16" t="s">
        <v>10</v>
      </c>
      <c r="B46" s="23">
        <v>2245.94</v>
      </c>
    </row>
    <row r="47" spans="1:2">
      <c r="A47" s="16" t="s">
        <v>6</v>
      </c>
      <c r="B47" s="23">
        <v>86.02</v>
      </c>
    </row>
    <row r="48" spans="1:2">
      <c r="A48" s="16" t="s">
        <v>5</v>
      </c>
      <c r="B48" s="23">
        <v>854.55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643.14</v>
      </c>
    </row>
    <row r="52" spans="1:2" s="7" customFormat="1">
      <c r="A52" s="16" t="s">
        <v>8</v>
      </c>
      <c r="B52" s="19">
        <v>2914.24</v>
      </c>
    </row>
    <row r="53" spans="1:2">
      <c r="A53" s="28" t="s">
        <v>18</v>
      </c>
      <c r="B53" s="35">
        <f>SUM(B42:B52)</f>
        <v>12676.22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-7426.42</v>
      </c>
    </row>
    <row r="61" spans="1:2">
      <c r="A61" s="20" t="s">
        <v>44</v>
      </c>
      <c r="B61" s="11">
        <f>B35-B56</f>
        <v>1450.31</v>
      </c>
    </row>
    <row r="62" spans="1:2" ht="25.5" customHeight="1">
      <c r="A62" s="20" t="s">
        <v>45</v>
      </c>
      <c r="B62" s="10">
        <v>13798.32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61.5" customHeight="1">
      <c r="A1" s="36" t="s">
        <v>37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20833.71</v>
      </c>
    </row>
    <row r="4" spans="1:2">
      <c r="A4" s="38"/>
      <c r="B4" s="39"/>
    </row>
    <row r="5" spans="1:2">
      <c r="A5" s="15" t="s">
        <v>1</v>
      </c>
      <c r="B5" s="2">
        <f>SUM(B6:B16)</f>
        <v>16323.94</v>
      </c>
    </row>
    <row r="6" spans="1:2">
      <c r="A6" s="16" t="s">
        <v>24</v>
      </c>
      <c r="B6" s="23">
        <v>322.92</v>
      </c>
    </row>
    <row r="7" spans="1:2">
      <c r="A7" s="16" t="s">
        <v>3</v>
      </c>
      <c r="B7" s="23">
        <v>2538.7800000000002</v>
      </c>
    </row>
    <row r="8" spans="1:2">
      <c r="A8" s="16" t="s">
        <v>2</v>
      </c>
      <c r="B8" s="23">
        <v>2059.98</v>
      </c>
    </row>
    <row r="9" spans="1:2">
      <c r="A9" s="16" t="s">
        <v>9</v>
      </c>
      <c r="B9" s="23">
        <v>1325.07</v>
      </c>
    </row>
    <row r="10" spans="1:2">
      <c r="A10" s="16" t="s">
        <v>10</v>
      </c>
      <c r="B10" s="23">
        <v>2282.6799999999998</v>
      </c>
    </row>
    <row r="11" spans="1:2">
      <c r="A11" s="16" t="s">
        <v>6</v>
      </c>
      <c r="B11" s="23">
        <v>1002.15</v>
      </c>
    </row>
    <row r="12" spans="1:2">
      <c r="A12" s="16" t="s">
        <v>5</v>
      </c>
      <c r="B12" s="23">
        <v>868.53</v>
      </c>
    </row>
    <row r="13" spans="1:2">
      <c r="A13" s="16" t="s">
        <v>4</v>
      </c>
      <c r="B13" s="23">
        <v>66.81</v>
      </c>
    </row>
    <row r="14" spans="1:2">
      <c r="A14" s="16" t="s">
        <v>7</v>
      </c>
      <c r="B14" s="17">
        <v>412</v>
      </c>
    </row>
    <row r="15" spans="1:2">
      <c r="A15" s="16" t="s">
        <v>23</v>
      </c>
      <c r="B15" s="18">
        <v>2483.11</v>
      </c>
    </row>
    <row r="16" spans="1:2">
      <c r="A16" s="16" t="s">
        <v>8</v>
      </c>
      <c r="B16" s="19">
        <v>2961.91</v>
      </c>
    </row>
    <row r="17" spans="1:2">
      <c r="A17" s="15" t="s">
        <v>11</v>
      </c>
      <c r="B17" s="2">
        <f>SUM(B18)</f>
        <v>4509.7700000000004</v>
      </c>
    </row>
    <row r="18" spans="1:2" ht="27.75" customHeight="1">
      <c r="A18" s="16" t="s">
        <v>12</v>
      </c>
      <c r="B18" s="18">
        <v>4509.7700000000004</v>
      </c>
    </row>
    <row r="19" spans="1:2">
      <c r="A19" s="20"/>
      <c r="B19" s="21"/>
    </row>
    <row r="20" spans="1:2">
      <c r="A20" s="37" t="s">
        <v>13</v>
      </c>
      <c r="B20" s="39">
        <f>B22+B34</f>
        <v>4147.7700000000004</v>
      </c>
    </row>
    <row r="21" spans="1:2">
      <c r="A21" s="37"/>
      <c r="B21" s="39"/>
    </row>
    <row r="22" spans="1:2">
      <c r="A22" s="22" t="s">
        <v>14</v>
      </c>
      <c r="B22" s="2">
        <f>SUM(B23:B33)</f>
        <v>3249.9400000000005</v>
      </c>
    </row>
    <row r="23" spans="1:2">
      <c r="A23" s="16" t="s">
        <v>24</v>
      </c>
      <c r="B23" s="23">
        <v>64.290000000000006</v>
      </c>
    </row>
    <row r="24" spans="1:2">
      <c r="A24" s="16" t="s">
        <v>3</v>
      </c>
      <c r="B24" s="17">
        <v>505.45</v>
      </c>
    </row>
    <row r="25" spans="1:2">
      <c r="A25" s="16" t="s">
        <v>2</v>
      </c>
      <c r="B25" s="18">
        <v>410.12</v>
      </c>
    </row>
    <row r="26" spans="1:2">
      <c r="A26" s="16" t="s">
        <v>9</v>
      </c>
      <c r="B26" s="33">
        <v>263.81</v>
      </c>
    </row>
    <row r="27" spans="1:2">
      <c r="A27" s="16" t="s">
        <v>10</v>
      </c>
      <c r="B27" s="24">
        <v>454.46</v>
      </c>
    </row>
    <row r="28" spans="1:2">
      <c r="A28" s="16" t="s">
        <v>6</v>
      </c>
      <c r="B28" s="25">
        <v>199.52</v>
      </c>
    </row>
    <row r="29" spans="1:2">
      <c r="A29" s="16" t="s">
        <v>5</v>
      </c>
      <c r="B29" s="34">
        <v>172.92</v>
      </c>
    </row>
    <row r="30" spans="1:2">
      <c r="A30" s="16" t="s">
        <v>4</v>
      </c>
      <c r="B30" s="19">
        <v>13.3</v>
      </c>
    </row>
    <row r="31" spans="1:2">
      <c r="A31" s="16" t="s">
        <v>7</v>
      </c>
      <c r="B31" s="26">
        <v>82.02</v>
      </c>
    </row>
    <row r="32" spans="1:2">
      <c r="A32" s="16" t="s">
        <v>23</v>
      </c>
      <c r="B32" s="27">
        <v>494.36</v>
      </c>
    </row>
    <row r="33" spans="1:2">
      <c r="A33" s="16" t="s">
        <v>8</v>
      </c>
      <c r="B33" s="27">
        <v>589.69000000000005</v>
      </c>
    </row>
    <row r="34" spans="1:2">
      <c r="A34" s="22" t="s">
        <v>15</v>
      </c>
      <c r="B34" s="2">
        <f>SUM(B35)</f>
        <v>897.83</v>
      </c>
    </row>
    <row r="35" spans="1:2" ht="15" customHeight="1">
      <c r="A35" s="16" t="s">
        <v>12</v>
      </c>
      <c r="B35" s="18">
        <v>897.83</v>
      </c>
    </row>
    <row r="36" spans="1:2">
      <c r="A36" s="28" t="s">
        <v>16</v>
      </c>
      <c r="B36" s="5">
        <f>B20/B3*100</f>
        <v>19.908936046436285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12806.5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64.290000000000006</v>
      </c>
    </row>
    <row r="43" spans="1:2">
      <c r="A43" s="16" t="s">
        <v>3</v>
      </c>
      <c r="B43" s="23">
        <v>2538.7800000000002</v>
      </c>
    </row>
    <row r="44" spans="1:2">
      <c r="A44" s="16" t="s">
        <v>2</v>
      </c>
      <c r="B44" s="23">
        <v>2059.98</v>
      </c>
    </row>
    <row r="45" spans="1:2">
      <c r="A45" s="16" t="s">
        <v>9</v>
      </c>
      <c r="B45" s="23">
        <v>1325.07</v>
      </c>
    </row>
    <row r="46" spans="1:2">
      <c r="A46" s="16" t="s">
        <v>10</v>
      </c>
      <c r="B46" s="23">
        <v>2282.6799999999998</v>
      </c>
    </row>
    <row r="47" spans="1:2">
      <c r="A47" s="16" t="s">
        <v>6</v>
      </c>
      <c r="B47" s="23">
        <v>22.15</v>
      </c>
    </row>
    <row r="48" spans="1:2">
      <c r="A48" s="16" t="s">
        <v>5</v>
      </c>
      <c r="B48" s="23">
        <v>868.53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683.11</v>
      </c>
    </row>
    <row r="52" spans="1:2" s="7" customFormat="1">
      <c r="A52" s="16" t="s">
        <v>8</v>
      </c>
      <c r="B52" s="19">
        <v>2961.91</v>
      </c>
    </row>
    <row r="53" spans="1:2">
      <c r="A53" s="28" t="s">
        <v>18</v>
      </c>
      <c r="B53" s="35">
        <f>SUM(B42:B52)</f>
        <v>12806.5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-9556.56</v>
      </c>
    </row>
    <row r="61" spans="1:2">
      <c r="A61" s="20" t="s">
        <v>44</v>
      </c>
      <c r="B61" s="11">
        <f>B35-B56</f>
        <v>897.83</v>
      </c>
    </row>
    <row r="62" spans="1:2" ht="25.5" customHeight="1">
      <c r="A62" s="20" t="s">
        <v>45</v>
      </c>
      <c r="B62" s="10">
        <v>16685.919999999998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62.25" customHeight="1">
      <c r="A1" s="36" t="s">
        <v>38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19355.760000000002</v>
      </c>
    </row>
    <row r="4" spans="1:2">
      <c r="A4" s="38"/>
      <c r="B4" s="39"/>
    </row>
    <row r="5" spans="1:2">
      <c r="A5" s="15" t="s">
        <v>1</v>
      </c>
      <c r="B5" s="2">
        <f>SUM(B6:B16)</f>
        <v>15167.08</v>
      </c>
    </row>
    <row r="6" spans="1:2">
      <c r="A6" s="16" t="s">
        <v>24</v>
      </c>
      <c r="B6" s="23">
        <v>300.02999999999997</v>
      </c>
    </row>
    <row r="7" spans="1:2">
      <c r="A7" s="16" t="s">
        <v>3</v>
      </c>
      <c r="B7" s="23">
        <v>2358.86</v>
      </c>
    </row>
    <row r="8" spans="1:2">
      <c r="A8" s="16" t="s">
        <v>2</v>
      </c>
      <c r="B8" s="23">
        <v>1913.99</v>
      </c>
    </row>
    <row r="9" spans="1:2">
      <c r="A9" s="16" t="s">
        <v>9</v>
      </c>
      <c r="B9" s="23">
        <v>1231.1600000000001</v>
      </c>
    </row>
    <row r="10" spans="1:2">
      <c r="A10" s="16" t="s">
        <v>10</v>
      </c>
      <c r="B10" s="23">
        <v>2120.91</v>
      </c>
    </row>
    <row r="11" spans="1:2">
      <c r="A11" s="16" t="s">
        <v>6</v>
      </c>
      <c r="B11" s="23">
        <v>931.13</v>
      </c>
    </row>
    <row r="12" spans="1:2">
      <c r="A12" s="16" t="s">
        <v>5</v>
      </c>
      <c r="B12" s="23">
        <v>806.98</v>
      </c>
    </row>
    <row r="13" spans="1:2">
      <c r="A13" s="16" t="s">
        <v>4</v>
      </c>
      <c r="B13" s="23">
        <v>62.08</v>
      </c>
    </row>
    <row r="14" spans="1:2">
      <c r="A14" s="16" t="s">
        <v>7</v>
      </c>
      <c r="B14" s="17">
        <v>382.8</v>
      </c>
    </row>
    <row r="15" spans="1:2">
      <c r="A15" s="16" t="s">
        <v>23</v>
      </c>
      <c r="B15" s="18">
        <v>2307.13</v>
      </c>
    </row>
    <row r="16" spans="1:2">
      <c r="A16" s="16" t="s">
        <v>8</v>
      </c>
      <c r="B16" s="19">
        <v>2752.01</v>
      </c>
    </row>
    <row r="17" spans="1:2">
      <c r="A17" s="15" t="s">
        <v>11</v>
      </c>
      <c r="B17" s="2">
        <f>SUM(B18)</f>
        <v>4188.68</v>
      </c>
    </row>
    <row r="18" spans="1:2" ht="27.75" customHeight="1">
      <c r="A18" s="16" t="s">
        <v>12</v>
      </c>
      <c r="B18" s="18">
        <v>4188.68</v>
      </c>
    </row>
    <row r="19" spans="1:2">
      <c r="A19" s="20"/>
      <c r="B19" s="21"/>
    </row>
    <row r="20" spans="1:2">
      <c r="A20" s="37" t="s">
        <v>13</v>
      </c>
      <c r="B20" s="39">
        <f>B22+B34</f>
        <v>14281.6</v>
      </c>
    </row>
    <row r="21" spans="1:2">
      <c r="A21" s="37"/>
      <c r="B21" s="39"/>
    </row>
    <row r="22" spans="1:2">
      <c r="A22" s="22" t="s">
        <v>14</v>
      </c>
      <c r="B22" s="2">
        <f>SUM(B23:B33)</f>
        <v>11190.210000000001</v>
      </c>
    </row>
    <row r="23" spans="1:2">
      <c r="A23" s="16" t="s">
        <v>24</v>
      </c>
      <c r="B23" s="23">
        <v>221.36</v>
      </c>
    </row>
    <row r="24" spans="1:2">
      <c r="A24" s="16" t="s">
        <v>3</v>
      </c>
      <c r="B24" s="17">
        <v>1740.36</v>
      </c>
    </row>
    <row r="25" spans="1:2">
      <c r="A25" s="16" t="s">
        <v>2</v>
      </c>
      <c r="B25" s="18">
        <v>1412.13</v>
      </c>
    </row>
    <row r="26" spans="1:2">
      <c r="A26" s="16" t="s">
        <v>9</v>
      </c>
      <c r="B26" s="33">
        <v>908.35</v>
      </c>
    </row>
    <row r="27" spans="1:2">
      <c r="A27" s="16" t="s">
        <v>10</v>
      </c>
      <c r="B27" s="24">
        <v>1564.8</v>
      </c>
    </row>
    <row r="28" spans="1:2">
      <c r="A28" s="16" t="s">
        <v>6</v>
      </c>
      <c r="B28" s="25">
        <v>686.98</v>
      </c>
    </row>
    <row r="29" spans="1:2">
      <c r="A29" s="16" t="s">
        <v>5</v>
      </c>
      <c r="B29" s="34">
        <v>595.39</v>
      </c>
    </row>
    <row r="30" spans="1:2">
      <c r="A30" s="16" t="s">
        <v>4</v>
      </c>
      <c r="B30" s="19">
        <v>45.8</v>
      </c>
    </row>
    <row r="31" spans="1:2">
      <c r="A31" s="16" t="s">
        <v>7</v>
      </c>
      <c r="B31" s="26">
        <v>282.43</v>
      </c>
    </row>
    <row r="32" spans="1:2">
      <c r="A32" s="16" t="s">
        <v>23</v>
      </c>
      <c r="B32" s="27">
        <v>1702.19</v>
      </c>
    </row>
    <row r="33" spans="1:2">
      <c r="A33" s="16" t="s">
        <v>8</v>
      </c>
      <c r="B33" s="27">
        <v>2030.42</v>
      </c>
    </row>
    <row r="34" spans="1:2">
      <c r="A34" s="22" t="s">
        <v>15</v>
      </c>
      <c r="B34" s="2">
        <f>SUM(B35)</f>
        <v>3091.39</v>
      </c>
    </row>
    <row r="35" spans="1:2" ht="15" customHeight="1">
      <c r="A35" s="16" t="s">
        <v>12</v>
      </c>
      <c r="B35" s="18">
        <v>3091.39</v>
      </c>
    </row>
    <row r="36" spans="1:2">
      <c r="A36" s="28" t="s">
        <v>16</v>
      </c>
      <c r="B36" s="5">
        <f>B20/B3*100</f>
        <v>73.784754512351867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11743.529999999999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221.36</v>
      </c>
    </row>
    <row r="43" spans="1:2">
      <c r="A43" s="16" t="s">
        <v>3</v>
      </c>
      <c r="B43" s="23">
        <v>2358.86</v>
      </c>
    </row>
    <row r="44" spans="1:2">
      <c r="A44" s="16" t="s">
        <v>2</v>
      </c>
      <c r="B44" s="23">
        <v>1913.99</v>
      </c>
    </row>
    <row r="45" spans="1:2">
      <c r="A45" s="16" t="s">
        <v>9</v>
      </c>
      <c r="B45" s="23">
        <v>1231.1600000000001</v>
      </c>
    </row>
    <row r="46" spans="1:2">
      <c r="A46" s="16" t="s">
        <v>10</v>
      </c>
      <c r="B46" s="23">
        <v>2120.91</v>
      </c>
    </row>
    <row r="47" spans="1:2">
      <c r="A47" s="16" t="s">
        <v>6</v>
      </c>
      <c r="B47" s="23">
        <v>31.13</v>
      </c>
    </row>
    <row r="48" spans="1:2">
      <c r="A48" s="16" t="s">
        <v>5</v>
      </c>
      <c r="B48" s="23">
        <v>806.98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307.13</v>
      </c>
    </row>
    <row r="52" spans="1:2" s="7" customFormat="1">
      <c r="A52" s="16" t="s">
        <v>8</v>
      </c>
      <c r="B52" s="19">
        <v>2752.01</v>
      </c>
    </row>
    <row r="53" spans="1:2">
      <c r="A53" s="28" t="s">
        <v>18</v>
      </c>
      <c r="B53" s="35">
        <f>SUM(B42:B52)</f>
        <v>11743.529999999999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-553.31999999999789</v>
      </c>
    </row>
    <row r="61" spans="1:2">
      <c r="A61" s="20" t="s">
        <v>44</v>
      </c>
      <c r="B61" s="11">
        <f>B35-B56</f>
        <v>3091.39</v>
      </c>
    </row>
    <row r="62" spans="1:2" ht="25.5" customHeight="1">
      <c r="A62" s="20" t="s">
        <v>45</v>
      </c>
      <c r="B62" s="10">
        <v>5074.17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70.5" customHeight="1">
      <c r="A1" s="36" t="s">
        <v>39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19848.82</v>
      </c>
    </row>
    <row r="4" spans="1:2">
      <c r="A4" s="38"/>
      <c r="B4" s="39"/>
    </row>
    <row r="5" spans="1:2">
      <c r="A5" s="15" t="s">
        <v>1</v>
      </c>
      <c r="B5" s="2">
        <f>SUM(B6:B16)</f>
        <v>15552.659999999998</v>
      </c>
    </row>
    <row r="6" spans="1:2">
      <c r="A6" s="16" t="s">
        <v>24</v>
      </c>
      <c r="B6" s="23">
        <v>307.66000000000003</v>
      </c>
    </row>
    <row r="7" spans="1:2">
      <c r="A7" s="16" t="s">
        <v>3</v>
      </c>
      <c r="B7" s="23">
        <v>2418.83</v>
      </c>
    </row>
    <row r="8" spans="1:2">
      <c r="A8" s="16" t="s">
        <v>2</v>
      </c>
      <c r="B8" s="23">
        <v>1962.65</v>
      </c>
    </row>
    <row r="9" spans="1:2">
      <c r="A9" s="16" t="s">
        <v>9</v>
      </c>
      <c r="B9" s="23">
        <v>1262.46</v>
      </c>
    </row>
    <row r="10" spans="1:2">
      <c r="A10" s="16" t="s">
        <v>10</v>
      </c>
      <c r="B10" s="23">
        <v>2174.83</v>
      </c>
    </row>
    <row r="11" spans="1:2">
      <c r="A11" s="16" t="s">
        <v>6</v>
      </c>
      <c r="B11" s="23">
        <v>954.8</v>
      </c>
    </row>
    <row r="12" spans="1:2">
      <c r="A12" s="16" t="s">
        <v>5</v>
      </c>
      <c r="B12" s="23">
        <v>827.49</v>
      </c>
    </row>
    <row r="13" spans="1:2">
      <c r="A13" s="16" t="s">
        <v>4</v>
      </c>
      <c r="B13" s="23">
        <v>63.65</v>
      </c>
    </row>
    <row r="14" spans="1:2">
      <c r="A14" s="16" t="s">
        <v>7</v>
      </c>
      <c r="B14" s="17">
        <v>392.53</v>
      </c>
    </row>
    <row r="15" spans="1:2">
      <c r="A15" s="16" t="s">
        <v>23</v>
      </c>
      <c r="B15" s="18">
        <v>2365.79</v>
      </c>
    </row>
    <row r="16" spans="1:2">
      <c r="A16" s="16" t="s">
        <v>8</v>
      </c>
      <c r="B16" s="19">
        <v>2821.97</v>
      </c>
    </row>
    <row r="17" spans="1:2">
      <c r="A17" s="15" t="s">
        <v>11</v>
      </c>
      <c r="B17" s="2">
        <f>SUM(B18)</f>
        <v>4296.16</v>
      </c>
    </row>
    <row r="18" spans="1:2" ht="27.75" customHeight="1">
      <c r="A18" s="16" t="s">
        <v>12</v>
      </c>
      <c r="B18" s="18">
        <v>4296.16</v>
      </c>
    </row>
    <row r="19" spans="1:2">
      <c r="A19" s="20"/>
      <c r="B19" s="21"/>
    </row>
    <row r="20" spans="1:2">
      <c r="A20" s="37" t="s">
        <v>13</v>
      </c>
      <c r="B20" s="39">
        <f>B22+B34</f>
        <v>6930.85</v>
      </c>
    </row>
    <row r="21" spans="1:2">
      <c r="A21" s="37"/>
      <c r="B21" s="39"/>
    </row>
    <row r="22" spans="1:2">
      <c r="A22" s="22" t="s">
        <v>14</v>
      </c>
      <c r="B22" s="2">
        <f>SUM(B23:B33)</f>
        <v>5430.64</v>
      </c>
    </row>
    <row r="23" spans="1:2">
      <c r="A23" s="16" t="s">
        <v>24</v>
      </c>
      <c r="B23" s="23">
        <v>107.43</v>
      </c>
    </row>
    <row r="24" spans="1:2">
      <c r="A24" s="16" t="s">
        <v>3</v>
      </c>
      <c r="B24" s="17">
        <v>844.6</v>
      </c>
    </row>
    <row r="25" spans="1:2">
      <c r="A25" s="16" t="s">
        <v>2</v>
      </c>
      <c r="B25" s="18">
        <v>685.31</v>
      </c>
    </row>
    <row r="26" spans="1:2">
      <c r="A26" s="16" t="s">
        <v>9</v>
      </c>
      <c r="B26" s="33">
        <v>440.82</v>
      </c>
    </row>
    <row r="27" spans="1:2">
      <c r="A27" s="16" t="s">
        <v>10</v>
      </c>
      <c r="B27" s="24">
        <v>759.4</v>
      </c>
    </row>
    <row r="28" spans="1:2">
      <c r="A28" s="16" t="s">
        <v>6</v>
      </c>
      <c r="B28" s="25">
        <v>333.4</v>
      </c>
    </row>
    <row r="29" spans="1:2">
      <c r="A29" s="16" t="s">
        <v>5</v>
      </c>
      <c r="B29" s="34">
        <v>288.94</v>
      </c>
    </row>
    <row r="30" spans="1:2">
      <c r="A30" s="16" t="s">
        <v>4</v>
      </c>
      <c r="B30" s="19">
        <v>22.23</v>
      </c>
    </row>
    <row r="31" spans="1:2">
      <c r="A31" s="16" t="s">
        <v>7</v>
      </c>
      <c r="B31" s="26">
        <v>137.06</v>
      </c>
    </row>
    <row r="32" spans="1:2">
      <c r="A32" s="16" t="s">
        <v>23</v>
      </c>
      <c r="B32" s="27">
        <v>826.08</v>
      </c>
    </row>
    <row r="33" spans="1:2">
      <c r="A33" s="16" t="s">
        <v>8</v>
      </c>
      <c r="B33" s="27">
        <v>985.37</v>
      </c>
    </row>
    <row r="34" spans="1:2">
      <c r="A34" s="22" t="s">
        <v>15</v>
      </c>
      <c r="B34" s="2">
        <f>SUM(B35)</f>
        <v>1500.21</v>
      </c>
    </row>
    <row r="35" spans="1:2" ht="15" customHeight="1">
      <c r="A35" s="16" t="s">
        <v>12</v>
      </c>
      <c r="B35" s="18">
        <v>1500.21</v>
      </c>
    </row>
    <row r="36" spans="1:2">
      <c r="A36" s="28" t="s">
        <v>16</v>
      </c>
      <c r="B36" s="5">
        <f>B20/B3*100</f>
        <v>34.918196648465752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12017.359999999999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107.43</v>
      </c>
    </row>
    <row r="43" spans="1:2">
      <c r="A43" s="16" t="s">
        <v>3</v>
      </c>
      <c r="B43" s="23">
        <v>2418.83</v>
      </c>
    </row>
    <row r="44" spans="1:2">
      <c r="A44" s="16" t="s">
        <v>2</v>
      </c>
      <c r="B44" s="23">
        <v>1962.65</v>
      </c>
    </row>
    <row r="45" spans="1:2">
      <c r="A45" s="16" t="s">
        <v>9</v>
      </c>
      <c r="B45" s="23">
        <v>1262.46</v>
      </c>
    </row>
    <row r="46" spans="1:2">
      <c r="A46" s="16" t="s">
        <v>10</v>
      </c>
      <c r="B46" s="23">
        <v>2174.83</v>
      </c>
    </row>
    <row r="47" spans="1:2">
      <c r="A47" s="16" t="s">
        <v>6</v>
      </c>
      <c r="B47" s="23">
        <v>54.8</v>
      </c>
    </row>
    <row r="48" spans="1:2">
      <c r="A48" s="16" t="s">
        <v>5</v>
      </c>
      <c r="B48" s="23">
        <v>827.49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386.9</v>
      </c>
    </row>
    <row r="52" spans="1:2" s="7" customFormat="1">
      <c r="A52" s="16" t="s">
        <v>8</v>
      </c>
      <c r="B52" s="19">
        <v>2821.97</v>
      </c>
    </row>
    <row r="53" spans="1:2">
      <c r="A53" s="28" t="s">
        <v>18</v>
      </c>
      <c r="B53" s="35">
        <f>SUM(B42:B52)</f>
        <v>12017.359999999999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-6586.7199999999984</v>
      </c>
    </row>
    <row r="61" spans="1:2">
      <c r="A61" s="20" t="s">
        <v>44</v>
      </c>
      <c r="B61" s="11">
        <f>B35-B56</f>
        <v>1500.21</v>
      </c>
    </row>
    <row r="62" spans="1:2" ht="25.5" customHeight="1">
      <c r="A62" s="20" t="s">
        <v>45</v>
      </c>
      <c r="B62" s="10">
        <v>12917.97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66.75" customHeight="1">
      <c r="A1" s="36" t="s">
        <v>40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24311.539999999997</v>
      </c>
    </row>
    <row r="4" spans="1:2">
      <c r="A4" s="38"/>
      <c r="B4" s="39"/>
    </row>
    <row r="5" spans="1:2">
      <c r="A5" s="15" t="s">
        <v>1</v>
      </c>
      <c r="B5" s="2">
        <f>SUM(B6:B16)</f>
        <v>19049.649999999998</v>
      </c>
    </row>
    <row r="6" spans="1:2">
      <c r="A6" s="16" t="s">
        <v>24</v>
      </c>
      <c r="B6" s="23">
        <v>376.83</v>
      </c>
    </row>
    <row r="7" spans="1:2">
      <c r="A7" s="16" t="s">
        <v>3</v>
      </c>
      <c r="B7" s="23">
        <v>2962.7</v>
      </c>
    </row>
    <row r="8" spans="1:2">
      <c r="A8" s="16" t="s">
        <v>2</v>
      </c>
      <c r="B8" s="23">
        <v>2403.9499999999998</v>
      </c>
    </row>
    <row r="9" spans="1:2">
      <c r="A9" s="16" t="s">
        <v>9</v>
      </c>
      <c r="B9" s="23">
        <v>1546.32</v>
      </c>
    </row>
    <row r="10" spans="1:2">
      <c r="A10" s="16" t="s">
        <v>10</v>
      </c>
      <c r="B10" s="23">
        <v>2663.83</v>
      </c>
    </row>
    <row r="11" spans="1:2">
      <c r="A11" s="16" t="s">
        <v>6</v>
      </c>
      <c r="B11" s="23">
        <v>1169.49</v>
      </c>
    </row>
    <row r="12" spans="1:2">
      <c r="A12" s="16" t="s">
        <v>5</v>
      </c>
      <c r="B12" s="23">
        <v>1013.56</v>
      </c>
    </row>
    <row r="13" spans="1:2">
      <c r="A13" s="16" t="s">
        <v>4</v>
      </c>
      <c r="B13" s="23">
        <v>77.97</v>
      </c>
    </row>
    <row r="14" spans="1:2">
      <c r="A14" s="16" t="s">
        <v>7</v>
      </c>
      <c r="B14" s="17">
        <v>480.79</v>
      </c>
    </row>
    <row r="15" spans="1:2">
      <c r="A15" s="16" t="s">
        <v>23</v>
      </c>
      <c r="B15" s="18">
        <v>2897.73</v>
      </c>
    </row>
    <row r="16" spans="1:2">
      <c r="A16" s="16" t="s">
        <v>8</v>
      </c>
      <c r="B16" s="19">
        <v>3456.48</v>
      </c>
    </row>
    <row r="17" spans="1:2">
      <c r="A17" s="15" t="s">
        <v>11</v>
      </c>
      <c r="B17" s="2">
        <f>SUM(B18)</f>
        <v>5261.89</v>
      </c>
    </row>
    <row r="18" spans="1:2" ht="27.75" customHeight="1">
      <c r="A18" s="16" t="s">
        <v>12</v>
      </c>
      <c r="B18" s="18">
        <v>5261.89</v>
      </c>
    </row>
    <row r="19" spans="1:2">
      <c r="A19" s="20"/>
      <c r="B19" s="21"/>
    </row>
    <row r="20" spans="1:2">
      <c r="A20" s="37" t="s">
        <v>13</v>
      </c>
      <c r="B20" s="39">
        <f>B22+B34</f>
        <v>2449.8999999999996</v>
      </c>
    </row>
    <row r="21" spans="1:2">
      <c r="A21" s="37"/>
      <c r="B21" s="39"/>
    </row>
    <row r="22" spans="1:2">
      <c r="A22" s="22" t="s">
        <v>14</v>
      </c>
      <c r="B22" s="2">
        <f>SUM(B23:B33)</f>
        <v>1919.59</v>
      </c>
    </row>
    <row r="23" spans="1:2">
      <c r="A23" s="16" t="s">
        <v>24</v>
      </c>
      <c r="B23" s="23">
        <v>37.97</v>
      </c>
    </row>
    <row r="24" spans="1:2">
      <c r="A24" s="16" t="s">
        <v>3</v>
      </c>
      <c r="B24" s="17">
        <v>298.54000000000002</v>
      </c>
    </row>
    <row r="25" spans="1:2">
      <c r="A25" s="16" t="s">
        <v>2</v>
      </c>
      <c r="B25" s="18">
        <v>242.24</v>
      </c>
    </row>
    <row r="26" spans="1:2">
      <c r="A26" s="16" t="s">
        <v>9</v>
      </c>
      <c r="B26" s="33">
        <v>155.82</v>
      </c>
    </row>
    <row r="27" spans="1:2">
      <c r="A27" s="16" t="s">
        <v>10</v>
      </c>
      <c r="B27" s="24">
        <v>268.43</v>
      </c>
    </row>
    <row r="28" spans="1:2">
      <c r="A28" s="16" t="s">
        <v>6</v>
      </c>
      <c r="B28" s="25">
        <v>117.85</v>
      </c>
    </row>
    <row r="29" spans="1:2">
      <c r="A29" s="16" t="s">
        <v>5</v>
      </c>
      <c r="B29" s="34">
        <v>102.13</v>
      </c>
    </row>
    <row r="30" spans="1:2">
      <c r="A30" s="16" t="s">
        <v>4</v>
      </c>
      <c r="B30" s="19">
        <v>7.86</v>
      </c>
    </row>
    <row r="31" spans="1:2">
      <c r="A31" s="16" t="s">
        <v>7</v>
      </c>
      <c r="B31" s="26">
        <v>48.45</v>
      </c>
    </row>
    <row r="32" spans="1:2">
      <c r="A32" s="16" t="s">
        <v>23</v>
      </c>
      <c r="B32" s="27">
        <v>292</v>
      </c>
    </row>
    <row r="33" spans="1:2">
      <c r="A33" s="16" t="s">
        <v>8</v>
      </c>
      <c r="B33" s="27">
        <v>348.3</v>
      </c>
    </row>
    <row r="34" spans="1:2">
      <c r="A34" s="22" t="s">
        <v>15</v>
      </c>
      <c r="B34" s="2">
        <f>SUM(B35)</f>
        <v>530.30999999999995</v>
      </c>
    </row>
    <row r="35" spans="1:2" ht="15" customHeight="1">
      <c r="A35" s="16" t="s">
        <v>12</v>
      </c>
      <c r="B35" s="18">
        <v>530.30999999999995</v>
      </c>
    </row>
    <row r="36" spans="1:2">
      <c r="A36" s="28" t="s">
        <v>16</v>
      </c>
      <c r="B36" s="5">
        <f>B20/B3*100</f>
        <v>10.077107414832627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15152.029999999997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37.97</v>
      </c>
    </row>
    <row r="43" spans="1:2">
      <c r="A43" s="16" t="s">
        <v>3</v>
      </c>
      <c r="B43" s="23">
        <v>2962.7</v>
      </c>
    </row>
    <row r="44" spans="1:2">
      <c r="A44" s="16" t="s">
        <v>2</v>
      </c>
      <c r="B44" s="23">
        <v>2403.9499999999998</v>
      </c>
    </row>
    <row r="45" spans="1:2">
      <c r="A45" s="16" t="s">
        <v>9</v>
      </c>
      <c r="B45" s="23">
        <v>1546.32</v>
      </c>
    </row>
    <row r="46" spans="1:2">
      <c r="A46" s="16" t="s">
        <v>10</v>
      </c>
      <c r="B46" s="23">
        <v>2663.83</v>
      </c>
    </row>
    <row r="47" spans="1:2">
      <c r="A47" s="16" t="s">
        <v>6</v>
      </c>
      <c r="B47" s="23">
        <v>169.49</v>
      </c>
    </row>
    <row r="48" spans="1:2">
      <c r="A48" s="16" t="s">
        <v>5</v>
      </c>
      <c r="B48" s="23">
        <v>1013.56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897.73</v>
      </c>
    </row>
    <row r="52" spans="1:2" s="7" customFormat="1">
      <c r="A52" s="16" t="s">
        <v>8</v>
      </c>
      <c r="B52" s="19">
        <v>3456.48</v>
      </c>
    </row>
    <row r="53" spans="1:2">
      <c r="A53" s="28" t="s">
        <v>18</v>
      </c>
      <c r="B53" s="35">
        <f>SUM(B42:B52)</f>
        <v>15152.029999999997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-13232.439999999997</v>
      </c>
    </row>
    <row r="61" spans="1:2">
      <c r="A61" s="20" t="s">
        <v>44</v>
      </c>
      <c r="B61" s="11">
        <f>B35-B56</f>
        <v>530.30999999999995</v>
      </c>
    </row>
    <row r="62" spans="1:2" ht="25.5" customHeight="1">
      <c r="A62" s="20" t="s">
        <v>45</v>
      </c>
      <c r="B62" s="10">
        <v>21861.64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79.5" customHeight="1">
      <c r="A1" s="36" t="s">
        <v>41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27965.449999999997</v>
      </c>
    </row>
    <row r="4" spans="1:2">
      <c r="A4" s="38"/>
      <c r="B4" s="39"/>
    </row>
    <row r="5" spans="1:2">
      <c r="A5" s="15" t="s">
        <v>1</v>
      </c>
      <c r="B5" s="2">
        <f>SUM(B6:B16)</f>
        <v>21912.67</v>
      </c>
    </row>
    <row r="6" spans="1:2">
      <c r="A6" s="16" t="s">
        <v>24</v>
      </c>
      <c r="B6" s="23">
        <v>433.47</v>
      </c>
    </row>
    <row r="7" spans="1:2">
      <c r="A7" s="16" t="s">
        <v>3</v>
      </c>
      <c r="B7" s="23">
        <v>3407.97</v>
      </c>
    </row>
    <row r="8" spans="1:2">
      <c r="A8" s="16" t="s">
        <v>2</v>
      </c>
      <c r="B8" s="23">
        <v>2765.24</v>
      </c>
    </row>
    <row r="9" spans="1:2">
      <c r="A9" s="16" t="s">
        <v>9</v>
      </c>
      <c r="B9" s="23">
        <v>1778.72</v>
      </c>
    </row>
    <row r="10" spans="1:2">
      <c r="A10" s="16" t="s">
        <v>10</v>
      </c>
      <c r="B10" s="23">
        <v>3064.19</v>
      </c>
    </row>
    <row r="11" spans="1:2">
      <c r="A11" s="16" t="s">
        <v>6</v>
      </c>
      <c r="B11" s="23">
        <v>1345.25</v>
      </c>
    </row>
    <row r="12" spans="1:2">
      <c r="A12" s="16" t="s">
        <v>5</v>
      </c>
      <c r="B12" s="23">
        <v>1165.8900000000001</v>
      </c>
    </row>
    <row r="13" spans="1:2">
      <c r="A13" s="16" t="s">
        <v>4</v>
      </c>
      <c r="B13" s="23">
        <v>89.68</v>
      </c>
    </row>
    <row r="14" spans="1:2">
      <c r="A14" s="16" t="s">
        <v>7</v>
      </c>
      <c r="B14" s="17">
        <v>553.04999999999995</v>
      </c>
    </row>
    <row r="15" spans="1:2">
      <c r="A15" s="16" t="s">
        <v>23</v>
      </c>
      <c r="B15" s="18">
        <v>3333.24</v>
      </c>
    </row>
    <row r="16" spans="1:2">
      <c r="A16" s="16" t="s">
        <v>8</v>
      </c>
      <c r="B16" s="19">
        <v>3975.97</v>
      </c>
    </row>
    <row r="17" spans="1:2">
      <c r="A17" s="15" t="s">
        <v>11</v>
      </c>
      <c r="B17" s="2">
        <f>SUM(B18)</f>
        <v>6052.78</v>
      </c>
    </row>
    <row r="18" spans="1:2" ht="27.75" customHeight="1">
      <c r="A18" s="16" t="s">
        <v>12</v>
      </c>
      <c r="B18" s="18">
        <v>6052.78</v>
      </c>
    </row>
    <row r="19" spans="1:2">
      <c r="A19" s="20"/>
      <c r="B19" s="21"/>
    </row>
    <row r="20" spans="1:2">
      <c r="A20" s="37" t="s">
        <v>13</v>
      </c>
      <c r="B20" s="39">
        <f>B22+B34</f>
        <v>450.2</v>
      </c>
    </row>
    <row r="21" spans="1:2">
      <c r="A21" s="37"/>
      <c r="B21" s="39"/>
    </row>
    <row r="22" spans="1:2">
      <c r="A22" s="22" t="s">
        <v>14</v>
      </c>
      <c r="B22" s="2">
        <f>SUM(B23:B33)</f>
        <v>352.75</v>
      </c>
    </row>
    <row r="23" spans="1:2">
      <c r="A23" s="16" t="s">
        <v>24</v>
      </c>
      <c r="B23" s="23">
        <v>6.98</v>
      </c>
    </row>
    <row r="24" spans="1:2">
      <c r="A24" s="16" t="s">
        <v>3</v>
      </c>
      <c r="B24" s="17">
        <v>54.86</v>
      </c>
    </row>
    <row r="25" spans="1:2">
      <c r="A25" s="16" t="s">
        <v>2</v>
      </c>
      <c r="B25" s="18">
        <v>44.51</v>
      </c>
    </row>
    <row r="26" spans="1:2">
      <c r="A26" s="16" t="s">
        <v>9</v>
      </c>
      <c r="B26" s="33">
        <v>28.63</v>
      </c>
    </row>
    <row r="27" spans="1:2">
      <c r="A27" s="16" t="s">
        <v>10</v>
      </c>
      <c r="B27" s="24">
        <v>49.33</v>
      </c>
    </row>
    <row r="28" spans="1:2">
      <c r="A28" s="16" t="s">
        <v>6</v>
      </c>
      <c r="B28" s="25">
        <v>21.66</v>
      </c>
    </row>
    <row r="29" spans="1:2">
      <c r="A29" s="16" t="s">
        <v>5</v>
      </c>
      <c r="B29" s="34">
        <v>18.77</v>
      </c>
    </row>
    <row r="30" spans="1:2">
      <c r="A30" s="16" t="s">
        <v>4</v>
      </c>
      <c r="B30" s="19">
        <v>1.44</v>
      </c>
    </row>
    <row r="31" spans="1:2">
      <c r="A31" s="16" t="s">
        <v>7</v>
      </c>
      <c r="B31" s="26">
        <v>8.9</v>
      </c>
    </row>
    <row r="32" spans="1:2">
      <c r="A32" s="16" t="s">
        <v>23</v>
      </c>
      <c r="B32" s="27">
        <v>53.66</v>
      </c>
    </row>
    <row r="33" spans="1:2">
      <c r="A33" s="16" t="s">
        <v>8</v>
      </c>
      <c r="B33" s="27">
        <v>64.010000000000005</v>
      </c>
    </row>
    <row r="34" spans="1:2">
      <c r="A34" s="22" t="s">
        <v>15</v>
      </c>
      <c r="B34" s="2">
        <f>SUM(B35)</f>
        <v>97.45</v>
      </c>
    </row>
    <row r="35" spans="1:2" ht="15" customHeight="1">
      <c r="A35" s="16" t="s">
        <v>12</v>
      </c>
      <c r="B35" s="18">
        <v>97.45</v>
      </c>
    </row>
    <row r="36" spans="1:2">
      <c r="A36" s="28" t="s">
        <v>16</v>
      </c>
      <c r="B36" s="5">
        <f>B20/B3*100</f>
        <v>1.6098435748396682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16843.45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6.98</v>
      </c>
    </row>
    <row r="43" spans="1:2">
      <c r="A43" s="16" t="s">
        <v>3</v>
      </c>
      <c r="B43" s="23">
        <v>3407.97</v>
      </c>
    </row>
    <row r="44" spans="1:2">
      <c r="A44" s="16" t="s">
        <v>2</v>
      </c>
      <c r="B44" s="23">
        <v>2765.24</v>
      </c>
    </row>
    <row r="45" spans="1:2">
      <c r="A45" s="16" t="s">
        <v>9</v>
      </c>
      <c r="B45" s="23">
        <v>1778.72</v>
      </c>
    </row>
    <row r="46" spans="1:2">
      <c r="A46" s="16" t="s">
        <v>10</v>
      </c>
      <c r="B46" s="23">
        <v>3064.19</v>
      </c>
    </row>
    <row r="47" spans="1:2">
      <c r="A47" s="16" t="s">
        <v>6</v>
      </c>
      <c r="B47" s="23">
        <v>345.25</v>
      </c>
    </row>
    <row r="48" spans="1:2">
      <c r="A48" s="16" t="s">
        <v>5</v>
      </c>
      <c r="B48" s="23">
        <v>1165.8900000000001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333.24</v>
      </c>
    </row>
    <row r="52" spans="1:2" s="7" customFormat="1">
      <c r="A52" s="16" t="s">
        <v>8</v>
      </c>
      <c r="B52" s="19">
        <v>3975.97</v>
      </c>
    </row>
    <row r="53" spans="1:2">
      <c r="A53" s="28" t="s">
        <v>18</v>
      </c>
      <c r="B53" s="35">
        <f>SUM(B42:B52)</f>
        <v>16843.45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-16490.7</v>
      </c>
    </row>
    <row r="61" spans="1:2">
      <c r="A61" s="20" t="s">
        <v>44</v>
      </c>
      <c r="B61" s="11">
        <f>B35-B56</f>
        <v>97.45</v>
      </c>
    </row>
    <row r="62" spans="1:2" ht="25.5" customHeight="1">
      <c r="A62" s="20" t="s">
        <v>45</v>
      </c>
      <c r="B62" s="10">
        <v>27515.24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4"/>
  <sheetViews>
    <sheetView tabSelected="1" topLeftCell="A31" workbookViewId="0">
      <selection activeCell="B53" sqref="B53"/>
    </sheetView>
  </sheetViews>
  <sheetFormatPr defaultRowHeight="15"/>
  <cols>
    <col min="1" max="1" width="74.28515625" customWidth="1"/>
    <col min="2" max="2" width="17" style="14" customWidth="1"/>
  </cols>
  <sheetData>
    <row r="1" spans="1:2" ht="66" customHeight="1">
      <c r="A1" s="36" t="s">
        <v>42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20603.62</v>
      </c>
    </row>
    <row r="4" spans="1:2">
      <c r="A4" s="38"/>
      <c r="B4" s="39"/>
    </row>
    <row r="5" spans="1:2">
      <c r="A5" s="15" t="s">
        <v>1</v>
      </c>
      <c r="B5" s="2">
        <f>SUM(B6:B16)</f>
        <v>16144.729999999998</v>
      </c>
    </row>
    <row r="6" spans="1:2">
      <c r="A6" s="16" t="s">
        <v>24</v>
      </c>
      <c r="B6" s="23">
        <v>319.37</v>
      </c>
    </row>
    <row r="7" spans="1:2">
      <c r="A7" s="16" t="s">
        <v>3</v>
      </c>
      <c r="B7" s="23">
        <v>2510.91</v>
      </c>
    </row>
    <row r="8" spans="1:2">
      <c r="A8" s="16" t="s">
        <v>2</v>
      </c>
      <c r="B8" s="23">
        <v>2037.36</v>
      </c>
    </row>
    <row r="9" spans="1:2">
      <c r="A9" s="16" t="s">
        <v>9</v>
      </c>
      <c r="B9" s="23">
        <v>1310.52</v>
      </c>
    </row>
    <row r="10" spans="1:2">
      <c r="A10" s="16" t="s">
        <v>10</v>
      </c>
      <c r="B10" s="23">
        <v>2257.62</v>
      </c>
    </row>
    <row r="11" spans="1:2">
      <c r="A11" s="16" t="s">
        <v>6</v>
      </c>
      <c r="B11" s="23">
        <v>991.15</v>
      </c>
    </row>
    <row r="12" spans="1:2">
      <c r="A12" s="16" t="s">
        <v>5</v>
      </c>
      <c r="B12" s="23">
        <v>859</v>
      </c>
    </row>
    <row r="13" spans="1:2">
      <c r="A13" s="16" t="s">
        <v>4</v>
      </c>
      <c r="B13" s="23">
        <v>66.08</v>
      </c>
    </row>
    <row r="14" spans="1:2">
      <c r="A14" s="16" t="s">
        <v>7</v>
      </c>
      <c r="B14" s="17">
        <v>407.47</v>
      </c>
    </row>
    <row r="15" spans="1:2">
      <c r="A15" s="16" t="s">
        <v>23</v>
      </c>
      <c r="B15" s="18">
        <v>2455.85</v>
      </c>
    </row>
    <row r="16" spans="1:2">
      <c r="A16" s="16" t="s">
        <v>8</v>
      </c>
      <c r="B16" s="19">
        <v>2929.4</v>
      </c>
    </row>
    <row r="17" spans="1:2">
      <c r="A17" s="15" t="s">
        <v>11</v>
      </c>
      <c r="B17" s="2">
        <f>SUM(B18)</f>
        <v>4458.8900000000003</v>
      </c>
    </row>
    <row r="18" spans="1:2" ht="27.75" customHeight="1">
      <c r="A18" s="16" t="s">
        <v>12</v>
      </c>
      <c r="B18" s="18">
        <v>4458.8900000000003</v>
      </c>
    </row>
    <row r="19" spans="1:2">
      <c r="A19" s="20"/>
      <c r="B19" s="21"/>
    </row>
    <row r="20" spans="1:2">
      <c r="A20" s="37" t="s">
        <v>13</v>
      </c>
      <c r="B20" s="39">
        <f>B22+B34</f>
        <v>2688.2699999999995</v>
      </c>
    </row>
    <row r="21" spans="1:2">
      <c r="A21" s="37"/>
      <c r="B21" s="39"/>
    </row>
    <row r="22" spans="1:2">
      <c r="A22" s="22" t="s">
        <v>14</v>
      </c>
      <c r="B22" s="2">
        <f>SUM(B23:B33)</f>
        <v>2106.3599999999997</v>
      </c>
    </row>
    <row r="23" spans="1:2">
      <c r="A23" s="16" t="s">
        <v>24</v>
      </c>
      <c r="B23" s="23">
        <v>41.67</v>
      </c>
    </row>
    <row r="24" spans="1:2">
      <c r="A24" s="16" t="s">
        <v>3</v>
      </c>
      <c r="B24" s="17">
        <v>327.58999999999997</v>
      </c>
    </row>
    <row r="25" spans="1:2">
      <c r="A25" s="16" t="s">
        <v>2</v>
      </c>
      <c r="B25" s="18">
        <v>265.81</v>
      </c>
    </row>
    <row r="26" spans="1:2">
      <c r="A26" s="16" t="s">
        <v>9</v>
      </c>
      <c r="B26" s="33">
        <v>170.98</v>
      </c>
    </row>
    <row r="27" spans="1:2">
      <c r="A27" s="16" t="s">
        <v>10</v>
      </c>
      <c r="B27" s="24">
        <v>294.55</v>
      </c>
    </row>
    <row r="28" spans="1:2">
      <c r="A28" s="16" t="s">
        <v>6</v>
      </c>
      <c r="B28" s="25">
        <v>129.31</v>
      </c>
    </row>
    <row r="29" spans="1:2">
      <c r="A29" s="16" t="s">
        <v>5</v>
      </c>
      <c r="B29" s="34">
        <v>112.07</v>
      </c>
    </row>
    <row r="30" spans="1:2">
      <c r="A30" s="16" t="s">
        <v>4</v>
      </c>
      <c r="B30" s="19">
        <v>8.6199999999999992</v>
      </c>
    </row>
    <row r="31" spans="1:2">
      <c r="A31" s="16" t="s">
        <v>7</v>
      </c>
      <c r="B31" s="26">
        <v>53.16</v>
      </c>
    </row>
    <row r="32" spans="1:2">
      <c r="A32" s="16" t="s">
        <v>23</v>
      </c>
      <c r="B32" s="27">
        <v>320.41000000000003</v>
      </c>
    </row>
    <row r="33" spans="1:2">
      <c r="A33" s="16" t="s">
        <v>8</v>
      </c>
      <c r="B33" s="27">
        <v>382.19</v>
      </c>
    </row>
    <row r="34" spans="1:2">
      <c r="A34" s="22" t="s">
        <v>15</v>
      </c>
      <c r="B34" s="2">
        <f>SUM(B35)</f>
        <v>581.91</v>
      </c>
    </row>
    <row r="35" spans="1:2" ht="15" customHeight="1">
      <c r="A35" s="16" t="s">
        <v>12</v>
      </c>
      <c r="B35" s="18">
        <v>581.91</v>
      </c>
    </row>
    <row r="36" spans="1:2">
      <c r="A36" s="28" t="s">
        <v>16</v>
      </c>
      <c r="B36" s="5">
        <f>B20/B3*100</f>
        <v>13.047561545010049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12593.48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41.67</v>
      </c>
    </row>
    <row r="43" spans="1:2">
      <c r="A43" s="16" t="s">
        <v>3</v>
      </c>
      <c r="B43" s="23">
        <v>2510.91</v>
      </c>
    </row>
    <row r="44" spans="1:2">
      <c r="A44" s="16" t="s">
        <v>2</v>
      </c>
      <c r="B44" s="23">
        <v>2037.36</v>
      </c>
    </row>
    <row r="45" spans="1:2">
      <c r="A45" s="16" t="s">
        <v>9</v>
      </c>
      <c r="B45" s="23">
        <v>1310.52</v>
      </c>
    </row>
    <row r="46" spans="1:2">
      <c r="A46" s="16" t="s">
        <v>10</v>
      </c>
      <c r="B46" s="23">
        <v>2257.62</v>
      </c>
    </row>
    <row r="47" spans="1:2">
      <c r="A47" s="16" t="s">
        <v>6</v>
      </c>
      <c r="B47" s="23">
        <v>91.15</v>
      </c>
    </row>
    <row r="48" spans="1:2">
      <c r="A48" s="16" t="s">
        <v>5</v>
      </c>
      <c r="B48" s="23">
        <v>859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555.85</v>
      </c>
    </row>
    <row r="52" spans="1:2" s="7" customFormat="1">
      <c r="A52" s="16" t="s">
        <v>8</v>
      </c>
      <c r="B52" s="19">
        <v>2929.4</v>
      </c>
    </row>
    <row r="53" spans="1:2">
      <c r="A53" s="28" t="s">
        <v>18</v>
      </c>
      <c r="B53" s="35">
        <f>SUM(B42:B52)</f>
        <v>12593.48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-10487.119999999999</v>
      </c>
    </row>
    <row r="61" spans="1:2">
      <c r="A61" s="20" t="s">
        <v>44</v>
      </c>
      <c r="B61" s="11">
        <f>B35-B56</f>
        <v>581.91</v>
      </c>
    </row>
    <row r="62" spans="1:2" ht="25.5" customHeight="1">
      <c r="A62" s="20" t="s">
        <v>45</v>
      </c>
      <c r="B62" s="10">
        <v>17915.34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topLeftCell="A25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60.95" customHeight="1">
      <c r="A1" s="36" t="s">
        <v>26</v>
      </c>
      <c r="B1" s="36"/>
    </row>
    <row r="2" spans="1:2">
      <c r="A2" s="32"/>
      <c r="B2" s="32"/>
    </row>
    <row r="3" spans="1:2">
      <c r="A3" s="37" t="s">
        <v>0</v>
      </c>
      <c r="B3" s="39">
        <f>B5+B17</f>
        <v>32617.64</v>
      </c>
    </row>
    <row r="4" spans="1:2">
      <c r="A4" s="38"/>
      <c r="B4" s="39"/>
    </row>
    <row r="5" spans="1:2">
      <c r="A5" s="15" t="s">
        <v>1</v>
      </c>
      <c r="B5" s="2">
        <f>SUM(B6:B16)</f>
        <v>25554.27</v>
      </c>
    </row>
    <row r="6" spans="1:2">
      <c r="A6" s="16" t="s">
        <v>24</v>
      </c>
      <c r="B6" s="23">
        <v>505.51</v>
      </c>
    </row>
    <row r="7" spans="1:2">
      <c r="A7" s="16" t="s">
        <v>3</v>
      </c>
      <c r="B7" s="23">
        <v>3974.33</v>
      </c>
    </row>
    <row r="8" spans="1:2">
      <c r="A8" s="16" t="s">
        <v>2</v>
      </c>
      <c r="B8" s="23">
        <v>3224.79</v>
      </c>
    </row>
    <row r="9" spans="1:2">
      <c r="A9" s="16" t="s">
        <v>9</v>
      </c>
      <c r="B9" s="23">
        <v>2074.3200000000002</v>
      </c>
    </row>
    <row r="10" spans="1:2">
      <c r="A10" s="16" t="s">
        <v>10</v>
      </c>
      <c r="B10" s="23">
        <v>3573.41</v>
      </c>
    </row>
    <row r="11" spans="1:2">
      <c r="A11" s="16" t="s">
        <v>6</v>
      </c>
      <c r="B11" s="23">
        <v>1568.82</v>
      </c>
    </row>
    <row r="12" spans="1:2">
      <c r="A12" s="16" t="s">
        <v>5</v>
      </c>
      <c r="B12" s="23">
        <v>1359.64</v>
      </c>
    </row>
    <row r="13" spans="1:2">
      <c r="A13" s="16" t="s">
        <v>4</v>
      </c>
      <c r="B13" s="23">
        <v>104.59</v>
      </c>
    </row>
    <row r="14" spans="1:2">
      <c r="A14" s="16" t="s">
        <v>7</v>
      </c>
      <c r="B14" s="17">
        <v>644.96</v>
      </c>
    </row>
    <row r="15" spans="1:2">
      <c r="A15" s="16" t="s">
        <v>23</v>
      </c>
      <c r="B15" s="18">
        <v>3887.18</v>
      </c>
    </row>
    <row r="16" spans="1:2">
      <c r="A16" s="16" t="s">
        <v>8</v>
      </c>
      <c r="B16" s="19">
        <v>4636.72</v>
      </c>
    </row>
    <row r="17" spans="1:2">
      <c r="A17" s="15" t="s">
        <v>11</v>
      </c>
      <c r="B17" s="2">
        <f>SUM(B18)</f>
        <v>7063.37</v>
      </c>
    </row>
    <row r="18" spans="1:2" ht="27.75" customHeight="1">
      <c r="A18" s="16" t="s">
        <v>12</v>
      </c>
      <c r="B18" s="18">
        <v>7063.37</v>
      </c>
    </row>
    <row r="19" spans="1:2">
      <c r="A19" s="20"/>
      <c r="B19" s="21"/>
    </row>
    <row r="20" spans="1:2">
      <c r="A20" s="37" t="s">
        <v>13</v>
      </c>
      <c r="B20" s="39">
        <f>B22+B34</f>
        <v>0</v>
      </c>
    </row>
    <row r="21" spans="1:2">
      <c r="A21" s="37"/>
      <c r="B21" s="39"/>
    </row>
    <row r="22" spans="1:2">
      <c r="A22" s="22" t="s">
        <v>14</v>
      </c>
      <c r="B22" s="2">
        <f>SUM(B23:B33)</f>
        <v>0</v>
      </c>
    </row>
    <row r="23" spans="1:2">
      <c r="A23" s="16" t="s">
        <v>24</v>
      </c>
      <c r="B23" s="23">
        <v>0</v>
      </c>
    </row>
    <row r="24" spans="1:2">
      <c r="A24" s="16" t="s">
        <v>3</v>
      </c>
      <c r="B24" s="23">
        <v>0</v>
      </c>
    </row>
    <row r="25" spans="1:2">
      <c r="A25" s="16" t="s">
        <v>2</v>
      </c>
      <c r="B25" s="23">
        <v>0</v>
      </c>
    </row>
    <row r="26" spans="1:2">
      <c r="A26" s="16" t="s">
        <v>9</v>
      </c>
      <c r="B26" s="23">
        <v>0</v>
      </c>
    </row>
    <row r="27" spans="1:2">
      <c r="A27" s="16" t="s">
        <v>10</v>
      </c>
      <c r="B27" s="23">
        <v>0</v>
      </c>
    </row>
    <row r="28" spans="1:2">
      <c r="A28" s="16" t="s">
        <v>6</v>
      </c>
      <c r="B28" s="23">
        <v>0</v>
      </c>
    </row>
    <row r="29" spans="1:2">
      <c r="A29" s="16" t="s">
        <v>5</v>
      </c>
      <c r="B29" s="23">
        <v>0</v>
      </c>
    </row>
    <row r="30" spans="1:2">
      <c r="A30" s="16" t="s">
        <v>4</v>
      </c>
      <c r="B30" s="23">
        <v>0</v>
      </c>
    </row>
    <row r="31" spans="1:2">
      <c r="A31" s="16" t="s">
        <v>7</v>
      </c>
      <c r="B31" s="23">
        <v>0</v>
      </c>
    </row>
    <row r="32" spans="1:2">
      <c r="A32" s="16" t="s">
        <v>23</v>
      </c>
      <c r="B32" s="23">
        <v>0</v>
      </c>
    </row>
    <row r="33" spans="1:2">
      <c r="A33" s="16" t="s">
        <v>8</v>
      </c>
      <c r="B33" s="23">
        <v>0</v>
      </c>
    </row>
    <row r="34" spans="1:2">
      <c r="A34" s="22" t="s">
        <v>15</v>
      </c>
      <c r="B34" s="2">
        <f>SUM(B35)</f>
        <v>0</v>
      </c>
    </row>
    <row r="35" spans="1:2" ht="15" customHeight="1">
      <c r="A35" s="16" t="s">
        <v>12</v>
      </c>
      <c r="B35" s="18">
        <v>0</v>
      </c>
    </row>
    <row r="36" spans="1:2">
      <c r="A36" s="28" t="s">
        <v>16</v>
      </c>
      <c r="B36" s="5">
        <f>B20/B3*100</f>
        <v>0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21399.21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0</v>
      </c>
    </row>
    <row r="43" spans="1:2">
      <c r="A43" s="16" t="s">
        <v>3</v>
      </c>
      <c r="B43" s="23">
        <v>3974.33</v>
      </c>
    </row>
    <row r="44" spans="1:2">
      <c r="A44" s="16" t="s">
        <v>2</v>
      </c>
      <c r="B44" s="23">
        <v>3224.79</v>
      </c>
    </row>
    <row r="45" spans="1:2">
      <c r="A45" s="16" t="s">
        <v>9</v>
      </c>
      <c r="B45" s="23">
        <v>2074.3200000000002</v>
      </c>
    </row>
    <row r="46" spans="1:2">
      <c r="A46" s="16" t="s">
        <v>10</v>
      </c>
      <c r="B46" s="23">
        <v>3573.41</v>
      </c>
    </row>
    <row r="47" spans="1:2">
      <c r="A47" s="16" t="s">
        <v>6</v>
      </c>
      <c r="B47" s="23">
        <v>568.82000000000005</v>
      </c>
    </row>
    <row r="48" spans="1:2">
      <c r="A48" s="16" t="s">
        <v>5</v>
      </c>
      <c r="B48" s="23">
        <v>1359.64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1987.18</v>
      </c>
    </row>
    <row r="52" spans="1:2" s="7" customFormat="1">
      <c r="A52" s="16" t="s">
        <v>8</v>
      </c>
      <c r="B52" s="19">
        <v>4636.72</v>
      </c>
    </row>
    <row r="53" spans="1:2">
      <c r="A53" s="28" t="s">
        <v>18</v>
      </c>
      <c r="B53" s="35">
        <f>SUM(B42:B52)</f>
        <v>21399.21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-21399.21</v>
      </c>
    </row>
    <row r="61" spans="1:2">
      <c r="A61" s="20" t="s">
        <v>44</v>
      </c>
      <c r="B61" s="11">
        <f>B35-B56</f>
        <v>0</v>
      </c>
    </row>
    <row r="62" spans="1:2" ht="25.5" customHeight="1">
      <c r="A62" s="20" t="s">
        <v>45</v>
      </c>
      <c r="B62" s="10">
        <v>32617.64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  <row r="65" spans="1:2">
      <c r="A65" s="7"/>
      <c r="B65" s="13"/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64.5" customHeight="1">
      <c r="A1" s="36" t="s">
        <v>27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22225.4</v>
      </c>
    </row>
    <row r="4" spans="1:2">
      <c r="A4" s="38"/>
      <c r="B4" s="39"/>
    </row>
    <row r="5" spans="1:2">
      <c r="A5" s="15" t="s">
        <v>1</v>
      </c>
      <c r="B5" s="2">
        <f>SUM(B6:B16)</f>
        <v>17420.61</v>
      </c>
    </row>
    <row r="6" spans="1:2">
      <c r="A6" s="16" t="s">
        <v>24</v>
      </c>
      <c r="B6" s="23">
        <v>344.61</v>
      </c>
    </row>
    <row r="7" spans="1:2">
      <c r="A7" s="16" t="s">
        <v>3</v>
      </c>
      <c r="B7" s="23">
        <v>2709.35</v>
      </c>
    </row>
    <row r="8" spans="1:2">
      <c r="A8" s="16" t="s">
        <v>2</v>
      </c>
      <c r="B8" s="23">
        <v>2198.37</v>
      </c>
    </row>
    <row r="9" spans="1:2">
      <c r="A9" s="16" t="s">
        <v>9</v>
      </c>
      <c r="B9" s="23">
        <v>1414.09</v>
      </c>
    </row>
    <row r="10" spans="1:2">
      <c r="A10" s="16" t="s">
        <v>10</v>
      </c>
      <c r="B10" s="23">
        <v>2436.0300000000002</v>
      </c>
    </row>
    <row r="11" spans="1:2">
      <c r="A11" s="16" t="s">
        <v>6</v>
      </c>
      <c r="B11" s="23">
        <v>1069.48</v>
      </c>
    </row>
    <row r="12" spans="1:2">
      <c r="A12" s="16" t="s">
        <v>5</v>
      </c>
      <c r="B12" s="23">
        <v>926.88</v>
      </c>
    </row>
    <row r="13" spans="1:2">
      <c r="A13" s="16" t="s">
        <v>4</v>
      </c>
      <c r="B13" s="23">
        <v>71.3</v>
      </c>
    </row>
    <row r="14" spans="1:2">
      <c r="A14" s="16" t="s">
        <v>7</v>
      </c>
      <c r="B14" s="17">
        <v>439.67</v>
      </c>
    </row>
    <row r="15" spans="1:2">
      <c r="A15" s="16" t="s">
        <v>23</v>
      </c>
      <c r="B15" s="18">
        <v>2649.93</v>
      </c>
    </row>
    <row r="16" spans="1:2">
      <c r="A16" s="16" t="s">
        <v>8</v>
      </c>
      <c r="B16" s="19">
        <v>3160.9</v>
      </c>
    </row>
    <row r="17" spans="1:2">
      <c r="A17" s="15" t="s">
        <v>11</v>
      </c>
      <c r="B17" s="2">
        <f>SUM(B18)</f>
        <v>4804.79</v>
      </c>
    </row>
    <row r="18" spans="1:2" ht="27.75" customHeight="1">
      <c r="A18" s="16" t="s">
        <v>12</v>
      </c>
      <c r="B18" s="18">
        <v>4804.79</v>
      </c>
    </row>
    <row r="19" spans="1:2">
      <c r="A19" s="20"/>
      <c r="B19" s="21"/>
    </row>
    <row r="20" spans="1:2">
      <c r="A20" s="37" t="s">
        <v>13</v>
      </c>
      <c r="B20" s="39">
        <f>B22+B34</f>
        <v>2391.2600000000002</v>
      </c>
    </row>
    <row r="21" spans="1:2">
      <c r="A21" s="37"/>
      <c r="B21" s="39"/>
    </row>
    <row r="22" spans="1:2">
      <c r="A22" s="22" t="s">
        <v>14</v>
      </c>
      <c r="B22" s="2">
        <f>SUM(B23:B33)</f>
        <v>1873.64</v>
      </c>
    </row>
    <row r="23" spans="1:2">
      <c r="A23" s="16" t="s">
        <v>24</v>
      </c>
      <c r="B23" s="23">
        <v>37.06</v>
      </c>
    </row>
    <row r="24" spans="1:2">
      <c r="A24" s="16" t="s">
        <v>3</v>
      </c>
      <c r="B24" s="17">
        <v>291.39999999999998</v>
      </c>
    </row>
    <row r="25" spans="1:2">
      <c r="A25" s="16" t="s">
        <v>2</v>
      </c>
      <c r="B25" s="18">
        <v>236.44</v>
      </c>
    </row>
    <row r="26" spans="1:2">
      <c r="A26" s="16" t="s">
        <v>9</v>
      </c>
      <c r="B26" s="33">
        <v>152.09</v>
      </c>
    </row>
    <row r="27" spans="1:2">
      <c r="A27" s="16" t="s">
        <v>10</v>
      </c>
      <c r="B27" s="24">
        <v>262</v>
      </c>
    </row>
    <row r="28" spans="1:2">
      <c r="A28" s="16" t="s">
        <v>6</v>
      </c>
      <c r="B28" s="25">
        <v>115.03</v>
      </c>
    </row>
    <row r="29" spans="1:2">
      <c r="A29" s="16" t="s">
        <v>5</v>
      </c>
      <c r="B29" s="34">
        <v>99.69</v>
      </c>
    </row>
    <row r="30" spans="1:2">
      <c r="A30" s="16" t="s">
        <v>4</v>
      </c>
      <c r="B30" s="19">
        <v>7.67</v>
      </c>
    </row>
    <row r="31" spans="1:2">
      <c r="A31" s="16" t="s">
        <v>7</v>
      </c>
      <c r="B31" s="26">
        <v>47.29</v>
      </c>
    </row>
    <row r="32" spans="1:2">
      <c r="A32" s="16" t="s">
        <v>23</v>
      </c>
      <c r="B32" s="27">
        <v>285.01</v>
      </c>
    </row>
    <row r="33" spans="1:2">
      <c r="A33" s="16" t="s">
        <v>8</v>
      </c>
      <c r="B33" s="27">
        <v>339.96</v>
      </c>
    </row>
    <row r="34" spans="1:2">
      <c r="A34" s="22" t="s">
        <v>15</v>
      </c>
      <c r="B34" s="2">
        <f>SUM(B35)</f>
        <v>517.62</v>
      </c>
    </row>
    <row r="35" spans="1:2" ht="15" customHeight="1">
      <c r="A35" s="16" t="s">
        <v>12</v>
      </c>
      <c r="B35" s="18">
        <v>517.62</v>
      </c>
    </row>
    <row r="36" spans="1:2">
      <c r="A36" s="28" t="s">
        <v>16</v>
      </c>
      <c r="B36" s="5">
        <f>B20/B3*100</f>
        <v>10.759131444203479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14602.089999999998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37.06</v>
      </c>
    </row>
    <row r="43" spans="1:2">
      <c r="A43" s="16" t="s">
        <v>3</v>
      </c>
      <c r="B43" s="23">
        <v>2709.35</v>
      </c>
    </row>
    <row r="44" spans="1:2">
      <c r="A44" s="16" t="s">
        <v>2</v>
      </c>
      <c r="B44" s="23">
        <v>2198.37</v>
      </c>
    </row>
    <row r="45" spans="1:2">
      <c r="A45" s="16" t="s">
        <v>9</v>
      </c>
      <c r="B45" s="23">
        <v>1414.09</v>
      </c>
    </row>
    <row r="46" spans="1:2">
      <c r="A46" s="16" t="s">
        <v>10</v>
      </c>
      <c r="B46" s="23">
        <v>2436.0300000000002</v>
      </c>
    </row>
    <row r="47" spans="1:2">
      <c r="A47" s="16" t="s">
        <v>6</v>
      </c>
      <c r="B47" s="23">
        <v>69.48</v>
      </c>
    </row>
    <row r="48" spans="1:2">
      <c r="A48" s="16" t="s">
        <v>5</v>
      </c>
      <c r="B48" s="23">
        <v>926.88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1649.93</v>
      </c>
    </row>
    <row r="52" spans="1:2" s="7" customFormat="1">
      <c r="A52" s="16" t="s">
        <v>8</v>
      </c>
      <c r="B52" s="19">
        <v>3160.9</v>
      </c>
    </row>
    <row r="53" spans="1:2">
      <c r="A53" s="28" t="s">
        <v>18</v>
      </c>
      <c r="B53" s="35">
        <f>SUM(B42:B52)</f>
        <v>14602.089999999998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-12728.449999999999</v>
      </c>
    </row>
    <row r="61" spans="1:2">
      <c r="A61" s="20" t="s">
        <v>44</v>
      </c>
      <c r="B61" s="11">
        <f>B35-B56</f>
        <v>517.62</v>
      </c>
    </row>
    <row r="62" spans="1:2" ht="25.5" customHeight="1">
      <c r="A62" s="20" t="s">
        <v>45</v>
      </c>
      <c r="B62" s="10">
        <v>19834.150000000001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65.25" customHeight="1">
      <c r="A1" s="36" t="s">
        <v>28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29818.25</v>
      </c>
    </row>
    <row r="4" spans="1:2">
      <c r="A4" s="38"/>
      <c r="B4" s="39"/>
    </row>
    <row r="5" spans="1:2">
      <c r="A5" s="15" t="s">
        <v>1</v>
      </c>
      <c r="B5" s="2">
        <f>SUM(B6:B16)</f>
        <v>23363.35</v>
      </c>
    </row>
    <row r="6" spans="1:2">
      <c r="A6" s="16" t="s">
        <v>24</v>
      </c>
      <c r="B6" s="23">
        <v>462.17</v>
      </c>
    </row>
    <row r="7" spans="1:2">
      <c r="A7" s="16" t="s">
        <v>3</v>
      </c>
      <c r="B7" s="23">
        <v>3633.59</v>
      </c>
    </row>
    <row r="8" spans="1:2">
      <c r="A8" s="16" t="s">
        <v>2</v>
      </c>
      <c r="B8" s="23">
        <v>2948.31</v>
      </c>
    </row>
    <row r="9" spans="1:2">
      <c r="A9" s="16" t="s">
        <v>9</v>
      </c>
      <c r="B9" s="23">
        <v>1896.48</v>
      </c>
    </row>
    <row r="10" spans="1:2">
      <c r="A10" s="16" t="s">
        <v>10</v>
      </c>
      <c r="B10" s="23">
        <v>3267.04</v>
      </c>
    </row>
    <row r="11" spans="1:2">
      <c r="A11" s="16" t="s">
        <v>6</v>
      </c>
      <c r="B11" s="23">
        <v>1434.31</v>
      </c>
    </row>
    <row r="12" spans="1:2">
      <c r="A12" s="16" t="s">
        <v>5</v>
      </c>
      <c r="B12" s="23">
        <v>1243.07</v>
      </c>
    </row>
    <row r="13" spans="1:2">
      <c r="A13" s="16" t="s">
        <v>4</v>
      </c>
      <c r="B13" s="23">
        <v>95.62</v>
      </c>
    </row>
    <row r="14" spans="1:2">
      <c r="A14" s="16" t="s">
        <v>7</v>
      </c>
      <c r="B14" s="17">
        <v>589.66</v>
      </c>
    </row>
    <row r="15" spans="1:2">
      <c r="A15" s="16" t="s">
        <v>23</v>
      </c>
      <c r="B15" s="18">
        <v>3553.91</v>
      </c>
    </row>
    <row r="16" spans="1:2">
      <c r="A16" s="16" t="s">
        <v>8</v>
      </c>
      <c r="B16" s="19">
        <v>4239.1899999999996</v>
      </c>
    </row>
    <row r="17" spans="1:2">
      <c r="A17" s="15" t="s">
        <v>11</v>
      </c>
      <c r="B17" s="2">
        <f>SUM(B18)</f>
        <v>6454.9</v>
      </c>
    </row>
    <row r="18" spans="1:2" ht="27.75" customHeight="1">
      <c r="A18" s="16" t="s">
        <v>12</v>
      </c>
      <c r="B18" s="18">
        <v>6454.9</v>
      </c>
    </row>
    <row r="19" spans="1:2">
      <c r="A19" s="20"/>
      <c r="B19" s="21"/>
    </row>
    <row r="20" spans="1:2">
      <c r="A20" s="37" t="s">
        <v>13</v>
      </c>
      <c r="B20" s="39">
        <f>B22+B34</f>
        <v>9128.75</v>
      </c>
    </row>
    <row r="21" spans="1:2">
      <c r="A21" s="37"/>
      <c r="B21" s="39"/>
    </row>
    <row r="22" spans="1:2">
      <c r="A22" s="22" t="s">
        <v>14</v>
      </c>
      <c r="B22" s="2">
        <f>SUM(B23:B33)</f>
        <v>7152.72</v>
      </c>
    </row>
    <row r="23" spans="1:2">
      <c r="A23" s="16" t="s">
        <v>24</v>
      </c>
      <c r="B23" s="23">
        <v>141.49</v>
      </c>
    </row>
    <row r="24" spans="1:2">
      <c r="A24" s="16" t="s">
        <v>3</v>
      </c>
      <c r="B24" s="17">
        <v>1112.43</v>
      </c>
    </row>
    <row r="25" spans="1:2">
      <c r="A25" s="16" t="s">
        <v>2</v>
      </c>
      <c r="B25" s="18">
        <v>902.63</v>
      </c>
    </row>
    <row r="26" spans="1:2">
      <c r="A26" s="16" t="s">
        <v>9</v>
      </c>
      <c r="B26" s="33">
        <v>580.61</v>
      </c>
    </row>
    <row r="27" spans="1:2">
      <c r="A27" s="16" t="s">
        <v>10</v>
      </c>
      <c r="B27" s="24">
        <v>1000.21</v>
      </c>
    </row>
    <row r="28" spans="1:2">
      <c r="A28" s="16" t="s">
        <v>6</v>
      </c>
      <c r="B28" s="25">
        <v>439.12</v>
      </c>
    </row>
    <row r="29" spans="1:2">
      <c r="A29" s="16" t="s">
        <v>5</v>
      </c>
      <c r="B29" s="34">
        <v>380.57</v>
      </c>
    </row>
    <row r="30" spans="1:2">
      <c r="A30" s="16" t="s">
        <v>4</v>
      </c>
      <c r="B30" s="19">
        <v>29.27</v>
      </c>
    </row>
    <row r="31" spans="1:2">
      <c r="A31" s="16" t="s">
        <v>7</v>
      </c>
      <c r="B31" s="26">
        <v>180.53</v>
      </c>
    </row>
    <row r="32" spans="1:2">
      <c r="A32" s="16" t="s">
        <v>23</v>
      </c>
      <c r="B32" s="27">
        <v>1088.03</v>
      </c>
    </row>
    <row r="33" spans="1:2">
      <c r="A33" s="16" t="s">
        <v>8</v>
      </c>
      <c r="B33" s="27">
        <v>1297.83</v>
      </c>
    </row>
    <row r="34" spans="1:2">
      <c r="A34" s="22" t="s">
        <v>15</v>
      </c>
      <c r="B34" s="2">
        <f>SUM(B35)</f>
        <v>1976.03</v>
      </c>
    </row>
    <row r="35" spans="1:2" ht="15" customHeight="1">
      <c r="A35" s="16" t="s">
        <v>12</v>
      </c>
      <c r="B35" s="18">
        <v>1976.03</v>
      </c>
    </row>
    <row r="36" spans="1:2">
      <c r="A36" s="28" t="s">
        <v>16</v>
      </c>
      <c r="B36" s="5">
        <f>B20/B3*100</f>
        <v>30.614640362865025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19657.39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141.49</v>
      </c>
    </row>
    <row r="43" spans="1:2">
      <c r="A43" s="16" t="s">
        <v>3</v>
      </c>
      <c r="B43" s="23">
        <v>3633.59</v>
      </c>
    </row>
    <row r="44" spans="1:2">
      <c r="A44" s="16" t="s">
        <v>2</v>
      </c>
      <c r="B44" s="23">
        <v>2948.31</v>
      </c>
    </row>
    <row r="45" spans="1:2">
      <c r="A45" s="16" t="s">
        <v>9</v>
      </c>
      <c r="B45" s="23">
        <v>1896.48</v>
      </c>
    </row>
    <row r="46" spans="1:2">
      <c r="A46" s="16" t="s">
        <v>10</v>
      </c>
      <c r="B46" s="23">
        <v>3267.04</v>
      </c>
    </row>
    <row r="47" spans="1:2">
      <c r="A47" s="16" t="s">
        <v>6</v>
      </c>
      <c r="B47" s="23">
        <v>434.31</v>
      </c>
    </row>
    <row r="48" spans="1:2">
      <c r="A48" s="16" t="s">
        <v>5</v>
      </c>
      <c r="B48" s="23">
        <v>1243.07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1853.91</v>
      </c>
    </row>
    <row r="52" spans="1:2" s="7" customFormat="1">
      <c r="A52" s="16" t="s">
        <v>8</v>
      </c>
      <c r="B52" s="19">
        <v>4239.1899999999996</v>
      </c>
    </row>
    <row r="53" spans="1:2">
      <c r="A53" s="28" t="s">
        <v>18</v>
      </c>
      <c r="B53" s="35">
        <f>SUM(B42:B52)</f>
        <v>19657.39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-12504.669999999998</v>
      </c>
    </row>
    <row r="61" spans="1:2">
      <c r="A61" s="20" t="s">
        <v>44</v>
      </c>
      <c r="B61" s="11">
        <f>B35-B56</f>
        <v>1976.03</v>
      </c>
    </row>
    <row r="62" spans="1:2" ht="25.5" customHeight="1">
      <c r="A62" s="20" t="s">
        <v>45</v>
      </c>
      <c r="B62" s="10">
        <v>20689.52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65.25" customHeight="1">
      <c r="A1" s="36" t="s">
        <v>29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25821</v>
      </c>
    </row>
    <row r="4" spans="1:2">
      <c r="A4" s="38"/>
      <c r="B4" s="39"/>
    </row>
    <row r="5" spans="1:2">
      <c r="A5" s="15" t="s">
        <v>1</v>
      </c>
      <c r="B5" s="2">
        <f>SUM(B6:B16)</f>
        <v>20231.86</v>
      </c>
    </row>
    <row r="6" spans="1:2">
      <c r="A6" s="16" t="s">
        <v>24</v>
      </c>
      <c r="B6" s="23">
        <v>400.22</v>
      </c>
    </row>
    <row r="7" spans="1:2">
      <c r="A7" s="16" t="s">
        <v>3</v>
      </c>
      <c r="B7" s="23">
        <v>3146.56</v>
      </c>
    </row>
    <row r="8" spans="1:2">
      <c r="A8" s="16" t="s">
        <v>2</v>
      </c>
      <c r="B8" s="23">
        <v>2553.13</v>
      </c>
    </row>
    <row r="9" spans="1:2">
      <c r="A9" s="16" t="s">
        <v>9</v>
      </c>
      <c r="B9" s="23">
        <v>1642.29</v>
      </c>
    </row>
    <row r="10" spans="1:2">
      <c r="A10" s="16" t="s">
        <v>10</v>
      </c>
      <c r="B10" s="23">
        <v>2829.15</v>
      </c>
    </row>
    <row r="11" spans="1:2">
      <c r="A11" s="16" t="s">
        <v>6</v>
      </c>
      <c r="B11" s="23">
        <v>1242.07</v>
      </c>
    </row>
    <row r="12" spans="1:2">
      <c r="A12" s="16" t="s">
        <v>5</v>
      </c>
      <c r="B12" s="23">
        <v>1076.46</v>
      </c>
    </row>
    <row r="13" spans="1:2">
      <c r="A13" s="16" t="s">
        <v>4</v>
      </c>
      <c r="B13" s="23">
        <v>82.8</v>
      </c>
    </row>
    <row r="14" spans="1:2">
      <c r="A14" s="16" t="s">
        <v>7</v>
      </c>
      <c r="B14" s="17">
        <v>510.63</v>
      </c>
    </row>
    <row r="15" spans="1:2">
      <c r="A15" s="16" t="s">
        <v>23</v>
      </c>
      <c r="B15" s="18">
        <v>3077.56</v>
      </c>
    </row>
    <row r="16" spans="1:2">
      <c r="A16" s="16" t="s">
        <v>8</v>
      </c>
      <c r="B16" s="19">
        <v>3670.99</v>
      </c>
    </row>
    <row r="17" spans="1:2">
      <c r="A17" s="15" t="s">
        <v>11</v>
      </c>
      <c r="B17" s="2">
        <f>SUM(B18)</f>
        <v>5589.14</v>
      </c>
    </row>
    <row r="18" spans="1:2" ht="27.75" customHeight="1">
      <c r="A18" s="16" t="s">
        <v>12</v>
      </c>
      <c r="B18" s="18">
        <v>5589.14</v>
      </c>
    </row>
    <row r="19" spans="1:2">
      <c r="A19" s="20"/>
      <c r="B19" s="21"/>
    </row>
    <row r="20" spans="1:2">
      <c r="A20" s="37" t="s">
        <v>13</v>
      </c>
      <c r="B20" s="39">
        <f>B22+B34</f>
        <v>8831.61</v>
      </c>
    </row>
    <row r="21" spans="1:2">
      <c r="A21" s="37"/>
      <c r="B21" s="39"/>
    </row>
    <row r="22" spans="1:2">
      <c r="A22" s="22" t="s">
        <v>14</v>
      </c>
      <c r="B22" s="2">
        <f>SUM(B23:B33)</f>
        <v>6919.9</v>
      </c>
    </row>
    <row r="23" spans="1:2">
      <c r="A23" s="16" t="s">
        <v>24</v>
      </c>
      <c r="B23" s="23">
        <v>136.88999999999999</v>
      </c>
    </row>
    <row r="24" spans="1:2">
      <c r="A24" s="16" t="s">
        <v>3</v>
      </c>
      <c r="B24" s="17">
        <v>1076.22</v>
      </c>
    </row>
    <row r="25" spans="1:2">
      <c r="A25" s="16" t="s">
        <v>2</v>
      </c>
      <c r="B25" s="18">
        <v>873.25</v>
      </c>
    </row>
    <row r="26" spans="1:2">
      <c r="A26" s="16" t="s">
        <v>9</v>
      </c>
      <c r="B26" s="33">
        <v>561.71</v>
      </c>
    </row>
    <row r="27" spans="1:2">
      <c r="A27" s="16" t="s">
        <v>10</v>
      </c>
      <c r="B27" s="24">
        <v>967.65</v>
      </c>
    </row>
    <row r="28" spans="1:2">
      <c r="A28" s="16" t="s">
        <v>6</v>
      </c>
      <c r="B28" s="25">
        <v>424.82</v>
      </c>
    </row>
    <row r="29" spans="1:2">
      <c r="A29" s="16" t="s">
        <v>5</v>
      </c>
      <c r="B29" s="34">
        <v>368.18</v>
      </c>
    </row>
    <row r="30" spans="1:2">
      <c r="A30" s="16" t="s">
        <v>4</v>
      </c>
      <c r="B30" s="19">
        <v>28.32</v>
      </c>
    </row>
    <row r="31" spans="1:2">
      <c r="A31" s="16" t="s">
        <v>7</v>
      </c>
      <c r="B31" s="26">
        <v>174.65</v>
      </c>
    </row>
    <row r="32" spans="1:2">
      <c r="A32" s="16" t="s">
        <v>23</v>
      </c>
      <c r="B32" s="27">
        <v>1052.6199999999999</v>
      </c>
    </row>
    <row r="33" spans="1:2">
      <c r="A33" s="16" t="s">
        <v>8</v>
      </c>
      <c r="B33" s="27">
        <v>1255.5899999999999</v>
      </c>
    </row>
    <row r="34" spans="1:2">
      <c r="A34" s="22" t="s">
        <v>15</v>
      </c>
      <c r="B34" s="2">
        <f>SUM(B35)</f>
        <v>1911.71</v>
      </c>
    </row>
    <row r="35" spans="1:2" ht="15" customHeight="1">
      <c r="A35" s="16" t="s">
        <v>12</v>
      </c>
      <c r="B35" s="18">
        <v>1911.71</v>
      </c>
    </row>
    <row r="36" spans="1:2">
      <c r="A36" s="28" t="s">
        <v>16</v>
      </c>
      <c r="B36" s="5">
        <f>B20/B3*100</f>
        <v>34.203206692227262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16875.099999999999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136.88999999999999</v>
      </c>
    </row>
    <row r="43" spans="1:2">
      <c r="A43" s="16" t="s">
        <v>3</v>
      </c>
      <c r="B43" s="23">
        <v>3146.56</v>
      </c>
    </row>
    <row r="44" spans="1:2">
      <c r="A44" s="16" t="s">
        <v>2</v>
      </c>
      <c r="B44" s="23">
        <v>2553.13</v>
      </c>
    </row>
    <row r="45" spans="1:2">
      <c r="A45" s="16" t="s">
        <v>9</v>
      </c>
      <c r="B45" s="23">
        <v>1642.29</v>
      </c>
    </row>
    <row r="46" spans="1:2">
      <c r="A46" s="16" t="s">
        <v>10</v>
      </c>
      <c r="B46" s="23">
        <v>2829.15</v>
      </c>
    </row>
    <row r="47" spans="1:2">
      <c r="A47" s="16" t="s">
        <v>6</v>
      </c>
      <c r="B47" s="23">
        <v>242.07</v>
      </c>
    </row>
    <row r="48" spans="1:2">
      <c r="A48" s="16" t="s">
        <v>5</v>
      </c>
      <c r="B48" s="23">
        <v>1076.46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1577.56</v>
      </c>
    </row>
    <row r="52" spans="1:2" s="7" customFormat="1">
      <c r="A52" s="16" t="s">
        <v>8</v>
      </c>
      <c r="B52" s="19">
        <v>3670.99</v>
      </c>
    </row>
    <row r="53" spans="1:2">
      <c r="A53" s="28" t="s">
        <v>18</v>
      </c>
      <c r="B53" s="35">
        <f>SUM(B42:B52)</f>
        <v>16875.099999999999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-9955.1999999999989</v>
      </c>
    </row>
    <row r="61" spans="1:2">
      <c r="A61" s="20" t="s">
        <v>44</v>
      </c>
      <c r="B61" s="11">
        <f>B35-B56</f>
        <v>1911.71</v>
      </c>
    </row>
    <row r="62" spans="1:2" ht="25.5" customHeight="1">
      <c r="A62" s="20" t="s">
        <v>45</v>
      </c>
      <c r="B62" s="10">
        <v>16989.39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73.5" customHeight="1">
      <c r="A1" s="36" t="s">
        <v>30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33541.000000000007</v>
      </c>
    </row>
    <row r="4" spans="1:2">
      <c r="A4" s="38"/>
      <c r="B4" s="39"/>
    </row>
    <row r="5" spans="1:2">
      <c r="A5" s="15" t="s">
        <v>1</v>
      </c>
      <c r="B5" s="2">
        <f>SUM(B6:B16)</f>
        <v>26280.720000000005</v>
      </c>
    </row>
    <row r="6" spans="1:2">
      <c r="A6" s="16" t="s">
        <v>24</v>
      </c>
      <c r="B6" s="23">
        <v>519.88</v>
      </c>
    </row>
    <row r="7" spans="1:2">
      <c r="A7" s="16" t="s">
        <v>3</v>
      </c>
      <c r="B7" s="23">
        <v>4087.32</v>
      </c>
    </row>
    <row r="8" spans="1:2">
      <c r="A8" s="16" t="s">
        <v>2</v>
      </c>
      <c r="B8" s="23">
        <v>3316.46</v>
      </c>
    </row>
    <row r="9" spans="1:2">
      <c r="A9" s="16" t="s">
        <v>9</v>
      </c>
      <c r="B9" s="23">
        <v>2133.29</v>
      </c>
    </row>
    <row r="10" spans="1:2">
      <c r="A10" s="16" t="s">
        <v>10</v>
      </c>
      <c r="B10" s="23">
        <v>3675</v>
      </c>
    </row>
    <row r="11" spans="1:2">
      <c r="A11" s="16" t="s">
        <v>6</v>
      </c>
      <c r="B11" s="23">
        <v>1613.41</v>
      </c>
    </row>
    <row r="12" spans="1:2">
      <c r="A12" s="16" t="s">
        <v>5</v>
      </c>
      <c r="B12" s="23">
        <v>1398.29</v>
      </c>
    </row>
    <row r="13" spans="1:2">
      <c r="A13" s="16" t="s">
        <v>4</v>
      </c>
      <c r="B13" s="23">
        <v>107.56</v>
      </c>
    </row>
    <row r="14" spans="1:2">
      <c r="A14" s="16" t="s">
        <v>7</v>
      </c>
      <c r="B14" s="17">
        <v>663.29</v>
      </c>
    </row>
    <row r="15" spans="1:2">
      <c r="A15" s="16" t="s">
        <v>23</v>
      </c>
      <c r="B15" s="18">
        <v>3997.68</v>
      </c>
    </row>
    <row r="16" spans="1:2">
      <c r="A16" s="16" t="s">
        <v>8</v>
      </c>
      <c r="B16" s="19">
        <v>4768.54</v>
      </c>
    </row>
    <row r="17" spans="1:2">
      <c r="A17" s="15" t="s">
        <v>11</v>
      </c>
      <c r="B17" s="2">
        <f>SUM(B18)</f>
        <v>7260.28</v>
      </c>
    </row>
    <row r="18" spans="1:2" ht="27.75" customHeight="1">
      <c r="A18" s="16" t="s">
        <v>12</v>
      </c>
      <c r="B18" s="18">
        <v>7260.28</v>
      </c>
    </row>
    <row r="19" spans="1:2">
      <c r="A19" s="20"/>
      <c r="B19" s="21"/>
    </row>
    <row r="20" spans="1:2">
      <c r="A20" s="37" t="s">
        <v>13</v>
      </c>
      <c r="B20" s="39">
        <f>B22+B34</f>
        <v>6181.9600000000009</v>
      </c>
    </row>
    <row r="21" spans="1:2">
      <c r="A21" s="37"/>
      <c r="B21" s="39"/>
    </row>
    <row r="22" spans="1:2">
      <c r="A22" s="22" t="s">
        <v>14</v>
      </c>
      <c r="B22" s="2">
        <f>SUM(B23:B33)</f>
        <v>4843.8200000000006</v>
      </c>
    </row>
    <row r="23" spans="1:2">
      <c r="A23" s="16" t="s">
        <v>24</v>
      </c>
      <c r="B23" s="23">
        <v>95.82</v>
      </c>
    </row>
    <row r="24" spans="1:2">
      <c r="A24" s="16" t="s">
        <v>3</v>
      </c>
      <c r="B24" s="17">
        <v>753.34</v>
      </c>
    </row>
    <row r="25" spans="1:2">
      <c r="A25" s="16" t="s">
        <v>2</v>
      </c>
      <c r="B25" s="18">
        <v>611.26</v>
      </c>
    </row>
    <row r="26" spans="1:2">
      <c r="A26" s="16" t="s">
        <v>9</v>
      </c>
      <c r="B26" s="33">
        <v>393.19</v>
      </c>
    </row>
    <row r="27" spans="1:2">
      <c r="A27" s="16" t="s">
        <v>10</v>
      </c>
      <c r="B27" s="24">
        <v>677.34</v>
      </c>
    </row>
    <row r="28" spans="1:2">
      <c r="A28" s="16" t="s">
        <v>6</v>
      </c>
      <c r="B28" s="25">
        <v>297.37</v>
      </c>
    </row>
    <row r="29" spans="1:2">
      <c r="A29" s="16" t="s">
        <v>5</v>
      </c>
      <c r="B29" s="34">
        <v>257.72000000000003</v>
      </c>
    </row>
    <row r="30" spans="1:2">
      <c r="A30" s="16" t="s">
        <v>4</v>
      </c>
      <c r="B30" s="19">
        <v>19.82</v>
      </c>
    </row>
    <row r="31" spans="1:2">
      <c r="A31" s="16" t="s">
        <v>7</v>
      </c>
      <c r="B31" s="26">
        <v>122.25</v>
      </c>
    </row>
    <row r="32" spans="1:2">
      <c r="A32" s="16" t="s">
        <v>23</v>
      </c>
      <c r="B32" s="27">
        <v>736.82</v>
      </c>
    </row>
    <row r="33" spans="1:2">
      <c r="A33" s="16" t="s">
        <v>8</v>
      </c>
      <c r="B33" s="27">
        <v>878.89</v>
      </c>
    </row>
    <row r="34" spans="1:2">
      <c r="A34" s="22" t="s">
        <v>15</v>
      </c>
      <c r="B34" s="2">
        <f>SUM(B35)</f>
        <v>1338.14</v>
      </c>
    </row>
    <row r="35" spans="1:2" ht="15" customHeight="1">
      <c r="A35" s="16" t="s">
        <v>12</v>
      </c>
      <c r="B35" s="18">
        <v>1338.14</v>
      </c>
    </row>
    <row r="36" spans="1:2">
      <c r="A36" s="28" t="s">
        <v>16</v>
      </c>
      <c r="B36" s="5">
        <f>B20/B3*100</f>
        <v>18.431054530276377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22085.81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95.82</v>
      </c>
    </row>
    <row r="43" spans="1:2">
      <c r="A43" s="16" t="s">
        <v>3</v>
      </c>
      <c r="B43" s="23">
        <v>4087.32</v>
      </c>
    </row>
    <row r="44" spans="1:2">
      <c r="A44" s="16" t="s">
        <v>2</v>
      </c>
      <c r="B44" s="23">
        <v>3316.46</v>
      </c>
    </row>
    <row r="45" spans="1:2">
      <c r="A45" s="16" t="s">
        <v>9</v>
      </c>
      <c r="B45" s="23">
        <v>2133.29</v>
      </c>
    </row>
    <row r="46" spans="1:2">
      <c r="A46" s="16" t="s">
        <v>10</v>
      </c>
      <c r="B46" s="23">
        <v>3675</v>
      </c>
    </row>
    <row r="47" spans="1:2">
      <c r="A47" s="16" t="s">
        <v>6</v>
      </c>
      <c r="B47" s="23">
        <v>613.41</v>
      </c>
    </row>
    <row r="48" spans="1:2">
      <c r="A48" s="16" t="s">
        <v>5</v>
      </c>
      <c r="B48" s="23">
        <v>1398.29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1997.68</v>
      </c>
    </row>
    <row r="52" spans="1:2" s="7" customFormat="1">
      <c r="A52" s="16" t="s">
        <v>8</v>
      </c>
      <c r="B52" s="19">
        <v>4768.54</v>
      </c>
    </row>
    <row r="53" spans="1:2">
      <c r="A53" s="28" t="s">
        <v>18</v>
      </c>
      <c r="B53" s="35">
        <f>SUM(B42:B52)</f>
        <v>22085.81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-17241.990000000002</v>
      </c>
    </row>
    <row r="61" spans="1:2">
      <c r="A61" s="20" t="s">
        <v>44</v>
      </c>
      <c r="B61" s="11">
        <f>B35-B56</f>
        <v>1338.14</v>
      </c>
    </row>
    <row r="62" spans="1:2" ht="25.5" customHeight="1">
      <c r="A62" s="20" t="s">
        <v>45</v>
      </c>
      <c r="B62" s="10">
        <v>27359.05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4"/>
  <sheetViews>
    <sheetView topLeftCell="A28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69.75" customHeight="1">
      <c r="A1" s="36" t="s">
        <v>31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28007.940000000002</v>
      </c>
    </row>
    <row r="4" spans="1:2">
      <c r="A4" s="38"/>
      <c r="B4" s="39"/>
    </row>
    <row r="5" spans="1:2">
      <c r="A5" s="15" t="s">
        <v>1</v>
      </c>
      <c r="B5" s="2">
        <f>SUM(B6:B16)</f>
        <v>21946.240000000002</v>
      </c>
    </row>
    <row r="6" spans="1:2">
      <c r="A6" s="16" t="s">
        <v>24</v>
      </c>
      <c r="B6" s="23">
        <v>434.13</v>
      </c>
    </row>
    <row r="7" spans="1:2">
      <c r="A7" s="16" t="s">
        <v>3</v>
      </c>
      <c r="B7" s="23">
        <v>3413.2</v>
      </c>
    </row>
    <row r="8" spans="1:2">
      <c r="A8" s="16" t="s">
        <v>2</v>
      </c>
      <c r="B8" s="23">
        <v>2769.48</v>
      </c>
    </row>
    <row r="9" spans="1:2">
      <c r="A9" s="16" t="s">
        <v>9</v>
      </c>
      <c r="B9" s="23">
        <v>1781.45</v>
      </c>
    </row>
    <row r="10" spans="1:2">
      <c r="A10" s="16" t="s">
        <v>10</v>
      </c>
      <c r="B10" s="23">
        <v>3068.88</v>
      </c>
    </row>
    <row r="11" spans="1:2">
      <c r="A11" s="16" t="s">
        <v>6</v>
      </c>
      <c r="B11" s="23">
        <v>1347.31</v>
      </c>
    </row>
    <row r="12" spans="1:2">
      <c r="A12" s="16" t="s">
        <v>5</v>
      </c>
      <c r="B12" s="23">
        <v>1167.67</v>
      </c>
    </row>
    <row r="13" spans="1:2">
      <c r="A13" s="16" t="s">
        <v>4</v>
      </c>
      <c r="B13" s="23">
        <v>89.82</v>
      </c>
    </row>
    <row r="14" spans="1:2">
      <c r="A14" s="16" t="s">
        <v>7</v>
      </c>
      <c r="B14" s="17">
        <v>553.9</v>
      </c>
    </row>
    <row r="15" spans="1:2">
      <c r="A15" s="16" t="s">
        <v>23</v>
      </c>
      <c r="B15" s="18">
        <v>3338.34</v>
      </c>
    </row>
    <row r="16" spans="1:2">
      <c r="A16" s="16" t="s">
        <v>8</v>
      </c>
      <c r="B16" s="19">
        <v>3982.06</v>
      </c>
    </row>
    <row r="17" spans="1:2">
      <c r="A17" s="15" t="s">
        <v>11</v>
      </c>
      <c r="B17" s="2">
        <f>SUM(B18)</f>
        <v>6061.7</v>
      </c>
    </row>
    <row r="18" spans="1:2" ht="27.75" customHeight="1">
      <c r="A18" s="16" t="s">
        <v>12</v>
      </c>
      <c r="B18" s="18">
        <v>6061.7</v>
      </c>
    </row>
    <row r="19" spans="1:2">
      <c r="A19" s="20"/>
      <c r="B19" s="21"/>
    </row>
    <row r="20" spans="1:2">
      <c r="A20" s="37" t="s">
        <v>13</v>
      </c>
      <c r="B20" s="39">
        <f>B22+B34</f>
        <v>11396.330000000002</v>
      </c>
    </row>
    <row r="21" spans="1:2">
      <c r="A21" s="37"/>
      <c r="B21" s="39"/>
    </row>
    <row r="22" spans="1:2">
      <c r="A22" s="22" t="s">
        <v>14</v>
      </c>
      <c r="B22" s="2">
        <f>SUM(B23:B33)</f>
        <v>8871.4700000000012</v>
      </c>
    </row>
    <row r="23" spans="1:2">
      <c r="A23" s="16" t="s">
        <v>24</v>
      </c>
      <c r="B23" s="23">
        <v>180.8</v>
      </c>
    </row>
    <row r="24" spans="1:2">
      <c r="A24" s="16" t="s">
        <v>3</v>
      </c>
      <c r="B24" s="17">
        <v>1421.43</v>
      </c>
    </row>
    <row r="25" spans="1:2">
      <c r="A25" s="16" t="s">
        <v>2</v>
      </c>
      <c r="B25" s="18">
        <v>1153.3499999999999</v>
      </c>
    </row>
    <row r="26" spans="1:2">
      <c r="A26" s="16" t="s">
        <v>9</v>
      </c>
      <c r="B26" s="33">
        <v>741.89</v>
      </c>
    </row>
    <row r="27" spans="1:2">
      <c r="A27" s="16" t="s">
        <v>10</v>
      </c>
      <c r="B27" s="24">
        <v>1278.04</v>
      </c>
    </row>
    <row r="28" spans="1:2">
      <c r="A28" s="16" t="s">
        <v>6</v>
      </c>
      <c r="B28" s="25">
        <v>561.09</v>
      </c>
    </row>
    <row r="29" spans="1:2">
      <c r="A29" s="16" t="s">
        <v>5</v>
      </c>
      <c r="B29" s="34">
        <v>486.28</v>
      </c>
    </row>
    <row r="30" spans="1:2">
      <c r="A30" s="16" t="s">
        <v>4</v>
      </c>
      <c r="B30" s="19"/>
    </row>
    <row r="31" spans="1:2">
      <c r="A31" s="16" t="s">
        <v>7</v>
      </c>
      <c r="B31" s="26"/>
    </row>
    <row r="32" spans="1:2">
      <c r="A32" s="16" t="s">
        <v>23</v>
      </c>
      <c r="B32" s="27">
        <v>1390.26</v>
      </c>
    </row>
    <row r="33" spans="1:2">
      <c r="A33" s="16" t="s">
        <v>8</v>
      </c>
      <c r="B33" s="27">
        <v>1658.33</v>
      </c>
    </row>
    <row r="34" spans="1:2">
      <c r="A34" s="22" t="s">
        <v>15</v>
      </c>
      <c r="B34" s="2">
        <f>SUM(B35)</f>
        <v>2524.86</v>
      </c>
    </row>
    <row r="35" spans="1:2" ht="15" customHeight="1">
      <c r="A35" s="16" t="s">
        <v>12</v>
      </c>
      <c r="B35" s="18">
        <v>2524.86</v>
      </c>
    </row>
    <row r="36" spans="1:2">
      <c r="A36" s="28" t="s">
        <v>16</v>
      </c>
      <c r="B36" s="5">
        <f>B20/B3*100</f>
        <v>40.6896401520426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18549.189999999999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180.8</v>
      </c>
    </row>
    <row r="43" spans="1:2">
      <c r="A43" s="16" t="s">
        <v>3</v>
      </c>
      <c r="B43" s="23">
        <v>3413.2</v>
      </c>
    </row>
    <row r="44" spans="1:2">
      <c r="A44" s="16" t="s">
        <v>2</v>
      </c>
      <c r="B44" s="23">
        <v>2769.48</v>
      </c>
    </row>
    <row r="45" spans="1:2">
      <c r="A45" s="16" t="s">
        <v>9</v>
      </c>
      <c r="B45" s="23">
        <v>1781.45</v>
      </c>
    </row>
    <row r="46" spans="1:2">
      <c r="A46" s="16" t="s">
        <v>10</v>
      </c>
      <c r="B46" s="23">
        <v>3068.88</v>
      </c>
    </row>
    <row r="47" spans="1:2">
      <c r="A47" s="16" t="s">
        <v>6</v>
      </c>
      <c r="B47" s="23">
        <v>347.31</v>
      </c>
    </row>
    <row r="48" spans="1:2">
      <c r="A48" s="16" t="s">
        <v>5</v>
      </c>
      <c r="B48" s="23">
        <v>1167.67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1838.34</v>
      </c>
    </row>
    <row r="52" spans="1:2" s="7" customFormat="1">
      <c r="A52" s="16" t="s">
        <v>8</v>
      </c>
      <c r="B52" s="19">
        <v>3982.06</v>
      </c>
    </row>
    <row r="53" spans="1:2">
      <c r="A53" s="28" t="s">
        <v>18</v>
      </c>
      <c r="B53" s="35">
        <f>SUM(B42:B52)</f>
        <v>18549.189999999999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-9677.7199999999975</v>
      </c>
    </row>
    <row r="61" spans="1:2">
      <c r="A61" s="20" t="s">
        <v>44</v>
      </c>
      <c r="B61" s="11">
        <f>B35-B56</f>
        <v>2524.86</v>
      </c>
    </row>
    <row r="62" spans="1:2" ht="25.5" customHeight="1">
      <c r="A62" s="20" t="s">
        <v>45</v>
      </c>
      <c r="B62" s="10">
        <v>16343.56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topLeftCell="A31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58.5" customHeight="1">
      <c r="A1" s="36" t="s">
        <v>32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29928.22</v>
      </c>
    </row>
    <row r="4" spans="1:2">
      <c r="A4" s="38"/>
      <c r="B4" s="39"/>
    </row>
    <row r="5" spans="1:2">
      <c r="A5" s="15" t="s">
        <v>1</v>
      </c>
      <c r="B5" s="2">
        <f>SUM(B6:B16)</f>
        <v>23452.79</v>
      </c>
    </row>
    <row r="6" spans="1:2">
      <c r="A6" s="16" t="s">
        <v>24</v>
      </c>
      <c r="B6" s="23">
        <v>463.94</v>
      </c>
    </row>
    <row r="7" spans="1:2">
      <c r="A7" s="16" t="s">
        <v>3</v>
      </c>
      <c r="B7" s="23">
        <v>3647.5</v>
      </c>
    </row>
    <row r="8" spans="1:2">
      <c r="A8" s="16" t="s">
        <v>2</v>
      </c>
      <c r="B8" s="23">
        <v>2959.59</v>
      </c>
    </row>
    <row r="9" spans="1:2">
      <c r="A9" s="16" t="s">
        <v>9</v>
      </c>
      <c r="B9" s="23">
        <v>1903.74</v>
      </c>
    </row>
    <row r="10" spans="1:2">
      <c r="A10" s="16" t="s">
        <v>10</v>
      </c>
      <c r="B10" s="23">
        <v>3279.55</v>
      </c>
    </row>
    <row r="11" spans="1:2">
      <c r="A11" s="16" t="s">
        <v>6</v>
      </c>
      <c r="B11" s="23">
        <v>1439.8</v>
      </c>
    </row>
    <row r="12" spans="1:2">
      <c r="A12" s="16" t="s">
        <v>5</v>
      </c>
      <c r="B12" s="23">
        <v>1247.83</v>
      </c>
    </row>
    <row r="13" spans="1:2">
      <c r="A13" s="16" t="s">
        <v>4</v>
      </c>
      <c r="B13" s="23">
        <v>95.99</v>
      </c>
    </row>
    <row r="14" spans="1:2">
      <c r="A14" s="16" t="s">
        <v>7</v>
      </c>
      <c r="B14" s="17">
        <v>591.91999999999996</v>
      </c>
    </row>
    <row r="15" spans="1:2">
      <c r="A15" s="16" t="s">
        <v>23</v>
      </c>
      <c r="B15" s="18">
        <v>3567.51</v>
      </c>
    </row>
    <row r="16" spans="1:2">
      <c r="A16" s="16" t="s">
        <v>8</v>
      </c>
      <c r="B16" s="19">
        <v>4255.42</v>
      </c>
    </row>
    <row r="17" spans="1:2">
      <c r="A17" s="15" t="s">
        <v>11</v>
      </c>
      <c r="B17" s="2">
        <f>SUM(B18)</f>
        <v>6475.43</v>
      </c>
    </row>
    <row r="18" spans="1:2" ht="27.75" customHeight="1">
      <c r="A18" s="16" t="s">
        <v>12</v>
      </c>
      <c r="B18" s="18">
        <v>6475.43</v>
      </c>
    </row>
    <row r="19" spans="1:2">
      <c r="A19" s="20"/>
      <c r="B19" s="21"/>
    </row>
    <row r="20" spans="1:2">
      <c r="A20" s="37" t="s">
        <v>13</v>
      </c>
      <c r="B20" s="39">
        <f>B22+B34</f>
        <v>2611.9300000000003</v>
      </c>
    </row>
    <row r="21" spans="1:2">
      <c r="A21" s="37"/>
      <c r="B21" s="39"/>
    </row>
    <row r="22" spans="1:2">
      <c r="A22" s="22" t="s">
        <v>14</v>
      </c>
      <c r="B22" s="2">
        <f>SUM(B23:B33)</f>
        <v>2046.5300000000002</v>
      </c>
    </row>
    <row r="23" spans="1:2">
      <c r="A23" s="16" t="s">
        <v>24</v>
      </c>
      <c r="B23" s="23">
        <v>40.479999999999997</v>
      </c>
    </row>
    <row r="24" spans="1:2">
      <c r="A24" s="16" t="s">
        <v>3</v>
      </c>
      <c r="B24" s="17">
        <v>318.29000000000002</v>
      </c>
    </row>
    <row r="25" spans="1:2">
      <c r="A25" s="16" t="s">
        <v>2</v>
      </c>
      <c r="B25" s="18">
        <v>258.26</v>
      </c>
    </row>
    <row r="26" spans="1:2">
      <c r="A26" s="16" t="s">
        <v>9</v>
      </c>
      <c r="B26" s="33">
        <v>166.12</v>
      </c>
    </row>
    <row r="27" spans="1:2">
      <c r="A27" s="16" t="s">
        <v>10</v>
      </c>
      <c r="B27" s="24">
        <v>286.18</v>
      </c>
    </row>
    <row r="28" spans="1:2">
      <c r="A28" s="16" t="s">
        <v>6</v>
      </c>
      <c r="B28" s="25">
        <v>125.64</v>
      </c>
    </row>
    <row r="29" spans="1:2">
      <c r="A29" s="16" t="s">
        <v>5</v>
      </c>
      <c r="B29" s="34">
        <v>108.89</v>
      </c>
    </row>
    <row r="30" spans="1:2">
      <c r="A30" s="16" t="s">
        <v>4</v>
      </c>
      <c r="B30" s="19">
        <v>8.3800000000000008</v>
      </c>
    </row>
    <row r="31" spans="1:2">
      <c r="A31" s="16" t="s">
        <v>7</v>
      </c>
      <c r="B31" s="26">
        <v>51.65</v>
      </c>
    </row>
    <row r="32" spans="1:2">
      <c r="A32" s="16" t="s">
        <v>23</v>
      </c>
      <c r="B32" s="27">
        <v>311.31</v>
      </c>
    </row>
    <row r="33" spans="1:2">
      <c r="A33" s="16" t="s">
        <v>8</v>
      </c>
      <c r="B33" s="27">
        <v>371.33</v>
      </c>
    </row>
    <row r="34" spans="1:2">
      <c r="A34" s="22" t="s">
        <v>15</v>
      </c>
      <c r="B34" s="2">
        <f>SUM(B35)</f>
        <v>565.4</v>
      </c>
    </row>
    <row r="35" spans="1:2" ht="15" customHeight="1">
      <c r="A35" s="16" t="s">
        <v>12</v>
      </c>
      <c r="B35" s="18">
        <v>565.4</v>
      </c>
    </row>
    <row r="36" spans="1:2">
      <c r="A36" s="28" t="s">
        <v>16</v>
      </c>
      <c r="B36" s="5">
        <f>B20/B3*100</f>
        <v>8.7273148887571672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18341.419999999998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40.479999999999997</v>
      </c>
    </row>
    <row r="43" spans="1:2">
      <c r="A43" s="16" t="s">
        <v>3</v>
      </c>
      <c r="B43" s="23">
        <v>3647.5</v>
      </c>
    </row>
    <row r="44" spans="1:2">
      <c r="A44" s="16" t="s">
        <v>2</v>
      </c>
      <c r="B44" s="23">
        <v>2959.59</v>
      </c>
    </row>
    <row r="45" spans="1:2">
      <c r="A45" s="16" t="s">
        <v>9</v>
      </c>
      <c r="B45" s="23">
        <v>1903.74</v>
      </c>
    </row>
    <row r="46" spans="1:2">
      <c r="A46" s="16" t="s">
        <v>10</v>
      </c>
      <c r="B46" s="23">
        <v>3279.55</v>
      </c>
    </row>
    <row r="47" spans="1:2">
      <c r="A47" s="16" t="s">
        <v>6</v>
      </c>
      <c r="B47" s="23">
        <v>439.8</v>
      </c>
    </row>
    <row r="48" spans="1:2">
      <c r="A48" s="16" t="s">
        <v>5</v>
      </c>
      <c r="B48" s="23">
        <v>1247.83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567.51</v>
      </c>
    </row>
    <row r="52" spans="1:2" s="7" customFormat="1">
      <c r="A52" s="16" t="s">
        <v>8</v>
      </c>
      <c r="B52" s="19">
        <v>4255.42</v>
      </c>
    </row>
    <row r="53" spans="1:2">
      <c r="A53" s="28" t="s">
        <v>18</v>
      </c>
      <c r="B53" s="35">
        <f>SUM(B42:B52)</f>
        <v>18341.419999999998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-16294.889999999998</v>
      </c>
    </row>
    <row r="61" spans="1:2">
      <c r="A61" s="20" t="s">
        <v>44</v>
      </c>
      <c r="B61" s="11">
        <f>B35-B56</f>
        <v>565.4</v>
      </c>
    </row>
    <row r="62" spans="1:2" ht="25.5" customHeight="1">
      <c r="A62" s="20" t="s">
        <v>45</v>
      </c>
      <c r="B62" s="10">
        <v>27316.29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A54" sqref="A54:B54"/>
    </sheetView>
  </sheetViews>
  <sheetFormatPr defaultRowHeight="15"/>
  <cols>
    <col min="1" max="1" width="74.28515625" customWidth="1"/>
    <col min="2" max="2" width="17" style="14" customWidth="1"/>
  </cols>
  <sheetData>
    <row r="1" spans="1:2" ht="61.5" customHeight="1">
      <c r="A1" s="36" t="s">
        <v>33</v>
      </c>
      <c r="B1" s="36"/>
    </row>
    <row r="2" spans="1:2">
      <c r="A2" s="1"/>
      <c r="B2" s="1"/>
    </row>
    <row r="3" spans="1:2">
      <c r="A3" s="37" t="s">
        <v>0</v>
      </c>
      <c r="B3" s="39">
        <f>B5+B17</f>
        <v>22691.74</v>
      </c>
    </row>
    <row r="4" spans="1:2">
      <c r="A4" s="38"/>
      <c r="B4" s="39"/>
    </row>
    <row r="5" spans="1:2">
      <c r="A5" s="15" t="s">
        <v>1</v>
      </c>
      <c r="B5" s="2">
        <f>SUM(B6:B16)</f>
        <v>17780.2</v>
      </c>
    </row>
    <row r="6" spans="1:2">
      <c r="A6" s="16" t="s">
        <v>24</v>
      </c>
      <c r="B6" s="23">
        <v>351.72</v>
      </c>
    </row>
    <row r="7" spans="1:2">
      <c r="A7" s="16" t="s">
        <v>3</v>
      </c>
      <c r="B7" s="23">
        <v>2765.27</v>
      </c>
    </row>
    <row r="8" spans="1:2">
      <c r="A8" s="16" t="s">
        <v>2</v>
      </c>
      <c r="B8" s="23">
        <v>2243.75</v>
      </c>
    </row>
    <row r="9" spans="1:2">
      <c r="A9" s="16" t="s">
        <v>9</v>
      </c>
      <c r="B9" s="23">
        <v>1443.28</v>
      </c>
    </row>
    <row r="10" spans="1:2">
      <c r="A10" s="16" t="s">
        <v>10</v>
      </c>
      <c r="B10" s="23">
        <v>2486.3200000000002</v>
      </c>
    </row>
    <row r="11" spans="1:2">
      <c r="A11" s="16" t="s">
        <v>6</v>
      </c>
      <c r="B11" s="23">
        <v>1091.55</v>
      </c>
    </row>
    <row r="12" spans="1:2">
      <c r="A12" s="16" t="s">
        <v>5</v>
      </c>
      <c r="B12" s="23">
        <v>946.01</v>
      </c>
    </row>
    <row r="13" spans="1:2">
      <c r="A13" s="16" t="s">
        <v>4</v>
      </c>
      <c r="B13" s="23">
        <v>72.77</v>
      </c>
    </row>
    <row r="14" spans="1:2">
      <c r="A14" s="16" t="s">
        <v>7</v>
      </c>
      <c r="B14" s="17">
        <v>448.75</v>
      </c>
    </row>
    <row r="15" spans="1:2">
      <c r="A15" s="16" t="s">
        <v>23</v>
      </c>
      <c r="B15" s="18">
        <v>2704.63</v>
      </c>
    </row>
    <row r="16" spans="1:2">
      <c r="A16" s="16" t="s">
        <v>8</v>
      </c>
      <c r="B16" s="19">
        <v>3226.15</v>
      </c>
    </row>
    <row r="17" spans="1:2">
      <c r="A17" s="15" t="s">
        <v>11</v>
      </c>
      <c r="B17" s="2">
        <f>SUM(B18)</f>
        <v>4911.54</v>
      </c>
    </row>
    <row r="18" spans="1:2" ht="27.75" customHeight="1">
      <c r="A18" s="16" t="s">
        <v>12</v>
      </c>
      <c r="B18" s="18">
        <v>4911.54</v>
      </c>
    </row>
    <row r="19" spans="1:2">
      <c r="A19" s="20"/>
      <c r="B19" s="21"/>
    </row>
    <row r="20" spans="1:2">
      <c r="A20" s="37" t="s">
        <v>13</v>
      </c>
      <c r="B20" s="39">
        <f>B22+B34</f>
        <v>11448.479999999998</v>
      </c>
    </row>
    <row r="21" spans="1:2">
      <c r="A21" s="37"/>
      <c r="B21" s="39"/>
    </row>
    <row r="22" spans="1:2">
      <c r="A22" s="22" t="s">
        <v>14</v>
      </c>
      <c r="B22" s="2">
        <f>SUM(B23:B33)</f>
        <v>8892.7199999999975</v>
      </c>
    </row>
    <row r="23" spans="1:2">
      <c r="A23" s="16" t="s">
        <v>24</v>
      </c>
      <c r="B23" s="23">
        <v>175.91</v>
      </c>
    </row>
    <row r="24" spans="1:2">
      <c r="A24" s="16" t="s">
        <v>3</v>
      </c>
      <c r="B24" s="17">
        <v>1383.04</v>
      </c>
    </row>
    <row r="25" spans="1:2">
      <c r="A25" s="16" t="s">
        <v>2</v>
      </c>
      <c r="B25" s="18">
        <v>1122.21</v>
      </c>
    </row>
    <row r="26" spans="1:2">
      <c r="A26" s="16" t="s">
        <v>9</v>
      </c>
      <c r="B26" s="33">
        <v>721.85</v>
      </c>
    </row>
    <row r="27" spans="1:2">
      <c r="A27" s="16" t="s">
        <v>10</v>
      </c>
      <c r="B27" s="24">
        <v>1243.52</v>
      </c>
    </row>
    <row r="28" spans="1:2">
      <c r="A28" s="16" t="s">
        <v>6</v>
      </c>
      <c r="B28" s="25">
        <v>545.94000000000005</v>
      </c>
    </row>
    <row r="29" spans="1:2">
      <c r="A29" s="16" t="s">
        <v>5</v>
      </c>
      <c r="B29" s="34">
        <v>473.15</v>
      </c>
    </row>
    <row r="30" spans="1:2">
      <c r="A30" s="16" t="s">
        <v>4</v>
      </c>
      <c r="B30" s="19">
        <v>36.4</v>
      </c>
    </row>
    <row r="31" spans="1:2">
      <c r="A31" s="16" t="s">
        <v>7</v>
      </c>
      <c r="B31" s="26">
        <v>224.44</v>
      </c>
    </row>
    <row r="32" spans="1:2">
      <c r="A32" s="16" t="s">
        <v>23</v>
      </c>
      <c r="B32" s="27">
        <v>1352.71</v>
      </c>
    </row>
    <row r="33" spans="1:2">
      <c r="A33" s="16" t="s">
        <v>8</v>
      </c>
      <c r="B33" s="27">
        <v>1613.55</v>
      </c>
    </row>
    <row r="34" spans="1:2">
      <c r="A34" s="22" t="s">
        <v>15</v>
      </c>
      <c r="B34" s="2">
        <f>SUM(B35)</f>
        <v>2555.7600000000002</v>
      </c>
    </row>
    <row r="35" spans="1:2" ht="15" customHeight="1">
      <c r="A35" s="16" t="s">
        <v>12</v>
      </c>
      <c r="B35" s="18">
        <v>2555.7600000000002</v>
      </c>
    </row>
    <row r="36" spans="1:2">
      <c r="A36" s="28" t="s">
        <v>16</v>
      </c>
      <c r="B36" s="5">
        <f>B20/B3*100</f>
        <v>50.452190973455522</v>
      </c>
    </row>
    <row r="37" spans="1:2" s="6" customFormat="1">
      <c r="A37" s="20"/>
      <c r="B37" s="21"/>
    </row>
    <row r="38" spans="1:2" s="6" customFormat="1">
      <c r="A38" s="20"/>
      <c r="B38" s="21"/>
    </row>
    <row r="39" spans="1:2">
      <c r="A39" s="37" t="s">
        <v>17</v>
      </c>
      <c r="B39" s="39">
        <f>B53+B56</f>
        <v>14282.869999999999</v>
      </c>
    </row>
    <row r="40" spans="1:2">
      <c r="A40" s="37"/>
      <c r="B40" s="39"/>
    </row>
    <row r="41" spans="1:2">
      <c r="A41" s="40" t="s">
        <v>14</v>
      </c>
      <c r="B41" s="40"/>
    </row>
    <row r="42" spans="1:2">
      <c r="A42" s="16" t="s">
        <v>24</v>
      </c>
      <c r="B42" s="23">
        <v>175.91</v>
      </c>
    </row>
    <row r="43" spans="1:2">
      <c r="A43" s="16" t="s">
        <v>3</v>
      </c>
      <c r="B43" s="23">
        <v>2765.27</v>
      </c>
    </row>
    <row r="44" spans="1:2">
      <c r="A44" s="16" t="s">
        <v>2</v>
      </c>
      <c r="B44" s="23">
        <v>2243.75</v>
      </c>
    </row>
    <row r="45" spans="1:2">
      <c r="A45" s="16" t="s">
        <v>9</v>
      </c>
      <c r="B45" s="23">
        <v>1443.28</v>
      </c>
    </row>
    <row r="46" spans="1:2">
      <c r="A46" s="16" t="s">
        <v>10</v>
      </c>
      <c r="B46" s="23">
        <v>2486.3200000000002</v>
      </c>
    </row>
    <row r="47" spans="1:2">
      <c r="A47" s="16" t="s">
        <v>6</v>
      </c>
      <c r="B47" s="23">
        <v>91.55</v>
      </c>
    </row>
    <row r="48" spans="1:2">
      <c r="A48" s="16" t="s">
        <v>5</v>
      </c>
      <c r="B48" s="23">
        <v>946.01</v>
      </c>
    </row>
    <row r="49" spans="1:2">
      <c r="A49" s="16" t="s">
        <v>4</v>
      </c>
      <c r="B49" s="23"/>
    </row>
    <row r="50" spans="1:2" s="7" customFormat="1">
      <c r="A50" s="16" t="s">
        <v>7</v>
      </c>
      <c r="B50" s="17"/>
    </row>
    <row r="51" spans="1:2" s="7" customFormat="1">
      <c r="A51" s="16" t="s">
        <v>23</v>
      </c>
      <c r="B51" s="18">
        <v>904.63</v>
      </c>
    </row>
    <row r="52" spans="1:2" s="7" customFormat="1">
      <c r="A52" s="16" t="s">
        <v>8</v>
      </c>
      <c r="B52" s="19">
        <v>3226.15</v>
      </c>
    </row>
    <row r="53" spans="1:2">
      <c r="A53" s="28" t="s">
        <v>18</v>
      </c>
      <c r="B53" s="35">
        <f>SUM(B42:B52)</f>
        <v>14282.869999999999</v>
      </c>
    </row>
    <row r="54" spans="1:2">
      <c r="A54" s="40" t="s">
        <v>15</v>
      </c>
      <c r="B54" s="40"/>
    </row>
    <row r="55" spans="1:2" ht="15" customHeight="1">
      <c r="A55" s="16" t="s">
        <v>12</v>
      </c>
      <c r="B55" s="8">
        <v>0</v>
      </c>
    </row>
    <row r="56" spans="1:2">
      <c r="A56" s="28" t="s">
        <v>19</v>
      </c>
      <c r="B56" s="9">
        <f>SUM(B55:B55)</f>
        <v>0</v>
      </c>
    </row>
    <row r="57" spans="1:2">
      <c r="A57" s="29"/>
      <c r="B57" s="30"/>
    </row>
    <row r="58" spans="1:2">
      <c r="A58" s="31"/>
      <c r="B58" s="21"/>
    </row>
    <row r="59" spans="1:2">
      <c r="A59" s="41" t="s">
        <v>20</v>
      </c>
      <c r="B59" s="41"/>
    </row>
    <row r="60" spans="1:2">
      <c r="A60" s="20" t="s">
        <v>43</v>
      </c>
      <c r="B60" s="10">
        <f>B22-B53</f>
        <v>-5390.1500000000015</v>
      </c>
    </row>
    <row r="61" spans="1:2">
      <c r="A61" s="20" t="s">
        <v>44</v>
      </c>
      <c r="B61" s="11">
        <f>B35-B56</f>
        <v>2555.7600000000002</v>
      </c>
    </row>
    <row r="62" spans="1:2" ht="25.5" customHeight="1">
      <c r="A62" s="20" t="s">
        <v>45</v>
      </c>
      <c r="B62" s="10">
        <v>11243.27</v>
      </c>
    </row>
    <row r="63" spans="1:2" s="12" customFormat="1" ht="12.75">
      <c r="A63" s="3"/>
      <c r="B63" s="4"/>
    </row>
    <row r="64" spans="1:2">
      <c r="A64" s="7" t="s">
        <v>22</v>
      </c>
      <c r="B64" s="13" t="s">
        <v>21</v>
      </c>
    </row>
  </sheetData>
  <mergeCells count="10">
    <mergeCell ref="A59:B59"/>
    <mergeCell ref="A41:B41"/>
    <mergeCell ref="A1:B1"/>
    <mergeCell ref="A3:A4"/>
    <mergeCell ref="B3:B4"/>
    <mergeCell ref="A20:A21"/>
    <mergeCell ref="B20:B21"/>
    <mergeCell ref="A39:A40"/>
    <mergeCell ref="B39:B40"/>
    <mergeCell ref="A54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д.1</vt:lpstr>
      <vt:lpstr>д.2</vt:lpstr>
      <vt:lpstr>д.3</vt:lpstr>
      <vt:lpstr>д.4</vt:lpstr>
      <vt:lpstr>д.7</vt:lpstr>
      <vt:lpstr>д.8</vt:lpstr>
      <vt:lpstr>д.9</vt:lpstr>
      <vt:lpstr>д.10</vt:lpstr>
      <vt:lpstr>д.11</vt:lpstr>
      <vt:lpstr>д.12</vt:lpstr>
      <vt:lpstr>д.13</vt:lpstr>
      <vt:lpstr>д.14</vt:lpstr>
      <vt:lpstr>д.15</vt:lpstr>
      <vt:lpstr>д.16</vt:lpstr>
      <vt:lpstr>д.17</vt:lpstr>
      <vt:lpstr>д.18</vt:lpstr>
      <vt:lpstr>д.19</vt:lpstr>
      <vt:lpstr>д.20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2014-09-25T02:30:48Z</dcterms:modified>
</cp:coreProperties>
</file>